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дикаторы  итоговый май 2026г\"/>
    </mc:Choice>
  </mc:AlternateContent>
  <xr:revisionPtr revIDLastSave="0" documentId="13_ncr:1_{AEC06004-F6F6-4DE4-B8CC-62A4401911A7}" xr6:coauthVersionLast="45" xr6:coauthVersionMax="45" xr10:uidLastSave="{00000000-0000-0000-0000-000000000000}"/>
  <bookViews>
    <workbookView xWindow="-120" yWindow="-120" windowWidth="29040" windowHeight="1572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9" i="3" l="1"/>
  <c r="D38" i="3"/>
  <c r="D37" i="3"/>
  <c r="L35" i="3"/>
  <c r="L34" i="3"/>
  <c r="L33" i="3"/>
  <c r="J35" i="3"/>
  <c r="J34" i="3"/>
  <c r="J33" i="3"/>
  <c r="H35" i="3"/>
  <c r="H34" i="3"/>
  <c r="H33" i="3"/>
  <c r="F35" i="3"/>
  <c r="F34" i="3"/>
  <c r="F33" i="3"/>
  <c r="D35" i="3"/>
  <c r="D34" i="3"/>
  <c r="D33" i="3"/>
  <c r="D30" i="3"/>
  <c r="D29" i="3"/>
  <c r="D28" i="3"/>
  <c r="H26" i="3"/>
  <c r="H25" i="3"/>
  <c r="H24" i="3"/>
  <c r="F26" i="3"/>
  <c r="F25" i="3"/>
  <c r="F24" i="3"/>
  <c r="D26" i="3"/>
  <c r="D25" i="3"/>
  <c r="D24" i="3"/>
  <c r="D21" i="3"/>
  <c r="D20" i="3"/>
  <c r="D19" i="3"/>
  <c r="F15" i="3"/>
  <c r="F16" i="3" s="1"/>
  <c r="G15" i="3"/>
  <c r="H15" i="3"/>
  <c r="I15" i="3"/>
  <c r="J15" i="3"/>
  <c r="J16" i="3" s="1"/>
  <c r="K15" i="3"/>
  <c r="L15" i="3"/>
  <c r="M15" i="3"/>
  <c r="N15" i="3"/>
  <c r="N16" i="3" s="1"/>
  <c r="O15" i="3"/>
  <c r="P15" i="3"/>
  <c r="Q15" i="3"/>
  <c r="R15" i="3"/>
  <c r="R16" i="3" s="1"/>
  <c r="S15" i="3"/>
  <c r="T15" i="3"/>
  <c r="U15" i="3"/>
  <c r="V15" i="3"/>
  <c r="V16" i="3" s="1"/>
  <c r="W15" i="3"/>
  <c r="X15" i="3"/>
  <c r="Y15" i="3"/>
  <c r="Z15" i="3"/>
  <c r="Z16" i="3" s="1"/>
  <c r="AA15" i="3"/>
  <c r="AB15" i="3"/>
  <c r="AC15" i="3"/>
  <c r="AD15" i="3"/>
  <c r="AD16" i="3" s="1"/>
  <c r="AE15" i="3"/>
  <c r="AF15" i="3"/>
  <c r="AG15" i="3"/>
  <c r="AH15" i="3"/>
  <c r="AH16" i="3" s="1"/>
  <c r="AI15" i="3"/>
  <c r="AJ15" i="3"/>
  <c r="AK15" i="3"/>
  <c r="AL15" i="3"/>
  <c r="AL16" i="3" s="1"/>
  <c r="AM15" i="3"/>
  <c r="AN15" i="3"/>
  <c r="AO15" i="3"/>
  <c r="AP15" i="3"/>
  <c r="AP16" i="3" s="1"/>
  <c r="AQ15" i="3"/>
  <c r="AR15" i="3"/>
  <c r="AS15" i="3"/>
  <c r="AT15" i="3"/>
  <c r="AT16" i="3" s="1"/>
  <c r="AU15" i="3"/>
  <c r="AV15" i="3"/>
  <c r="AW15" i="3"/>
  <c r="AX15" i="3"/>
  <c r="AX16" i="3" s="1"/>
  <c r="AY15" i="3"/>
  <c r="AZ15" i="3"/>
  <c r="BA15" i="3"/>
  <c r="BB15" i="3"/>
  <c r="BB16" i="3" s="1"/>
  <c r="BC15" i="3"/>
  <c r="BD15" i="3"/>
  <c r="BE15" i="3"/>
  <c r="BF15" i="3"/>
  <c r="BF16" i="3" s="1"/>
  <c r="BG15" i="3"/>
  <c r="BH15" i="3"/>
  <c r="BI15" i="3"/>
  <c r="BJ15" i="3"/>
  <c r="BJ16" i="3" s="1"/>
  <c r="BK15" i="3"/>
  <c r="BL15" i="3"/>
  <c r="BM15" i="3"/>
  <c r="BN15" i="3"/>
  <c r="BN16" i="3" s="1"/>
  <c r="BO15" i="3"/>
  <c r="BP15" i="3"/>
  <c r="BQ15" i="3"/>
  <c r="BR15" i="3"/>
  <c r="BR16" i="3" s="1"/>
  <c r="BS15" i="3"/>
  <c r="BT15" i="3"/>
  <c r="BU15" i="3"/>
  <c r="BV15" i="3"/>
  <c r="BV16" i="3" s="1"/>
  <c r="BW15" i="3"/>
  <c r="BX15" i="3"/>
  <c r="BY15" i="3"/>
  <c r="BZ15" i="3"/>
  <c r="BZ16" i="3" s="1"/>
  <c r="CA15" i="3"/>
  <c r="CB15" i="3"/>
  <c r="CC15" i="3"/>
  <c r="CD15" i="3"/>
  <c r="CD16" i="3" s="1"/>
  <c r="CE15" i="3"/>
  <c r="CF15" i="3"/>
  <c r="CG15" i="3"/>
  <c r="CH15" i="3"/>
  <c r="CH16" i="3" s="1"/>
  <c r="CI15" i="3"/>
  <c r="CJ15" i="3"/>
  <c r="CK15" i="3"/>
  <c r="CL15" i="3"/>
  <c r="CL16" i="3" s="1"/>
  <c r="CM15" i="3"/>
  <c r="CN15" i="3"/>
  <c r="CO15" i="3"/>
  <c r="CP15" i="3"/>
  <c r="CP16" i="3" s="1"/>
  <c r="CQ15" i="3"/>
  <c r="CR15" i="3"/>
  <c r="CS15" i="3"/>
  <c r="CT15" i="3"/>
  <c r="CT16" i="3" s="1"/>
  <c r="CU15" i="3"/>
  <c r="CV15" i="3"/>
  <c r="CW15" i="3"/>
  <c r="CX15" i="3"/>
  <c r="CX16" i="3" s="1"/>
  <c r="CY15" i="3"/>
  <c r="CZ15" i="3"/>
  <c r="DA15" i="3"/>
  <c r="DB15" i="3"/>
  <c r="DB16" i="3" s="1"/>
  <c r="DC15" i="3"/>
  <c r="DD15" i="3"/>
  <c r="DE15" i="3"/>
  <c r="DF15" i="3"/>
  <c r="DF16" i="3" s="1"/>
  <c r="DG15" i="3"/>
  <c r="DH15" i="3"/>
  <c r="DI15" i="3"/>
  <c r="DJ15" i="3"/>
  <c r="DJ16" i="3" s="1"/>
  <c r="DK15" i="3"/>
  <c r="DL15" i="3"/>
  <c r="DM15" i="3"/>
  <c r="DN15" i="3"/>
  <c r="DN16" i="3" s="1"/>
  <c r="DO15" i="3"/>
  <c r="DP15" i="3"/>
  <c r="DQ15" i="3"/>
  <c r="DR15" i="3"/>
  <c r="DR16" i="3" s="1"/>
  <c r="DS15" i="3"/>
  <c r="DT15" i="3"/>
  <c r="DU15" i="3"/>
  <c r="DV15" i="3"/>
  <c r="DV16" i="3" s="1"/>
  <c r="DW15" i="3"/>
  <c r="DX15" i="3"/>
  <c r="DY15" i="3"/>
  <c r="DZ15" i="3"/>
  <c r="DZ16" i="3" s="1"/>
  <c r="EA15" i="3"/>
  <c r="EB15" i="3"/>
  <c r="EC15" i="3"/>
  <c r="ED15" i="3"/>
  <c r="ED16" i="3" s="1"/>
  <c r="EE15" i="3"/>
  <c r="EF15" i="3"/>
  <c r="EG15" i="3"/>
  <c r="EH15" i="3"/>
  <c r="EH16" i="3" s="1"/>
  <c r="EI15" i="3"/>
  <c r="EJ15" i="3"/>
  <c r="EK15" i="3"/>
  <c r="EL15" i="3"/>
  <c r="EL16" i="3" s="1"/>
  <c r="EM15" i="3"/>
  <c r="EN15" i="3"/>
  <c r="EO15" i="3"/>
  <c r="EP15" i="3"/>
  <c r="EP16" i="3" s="1"/>
  <c r="EQ15" i="3"/>
  <c r="ER15" i="3"/>
  <c r="ES15" i="3"/>
  <c r="ET15" i="3"/>
  <c r="ET16" i="3" s="1"/>
  <c r="EU15" i="3"/>
  <c r="EV15" i="3"/>
  <c r="EW15" i="3"/>
  <c r="EX15" i="3"/>
  <c r="EX16" i="3" s="1"/>
  <c r="EY15" i="3"/>
  <c r="EZ15" i="3"/>
  <c r="FA15" i="3"/>
  <c r="FB15" i="3"/>
  <c r="FB16" i="3" s="1"/>
  <c r="FC15" i="3"/>
  <c r="FD15" i="3"/>
  <c r="FE15" i="3"/>
  <c r="FF15" i="3"/>
  <c r="FF16" i="3" s="1"/>
  <c r="FG15" i="3"/>
  <c r="FH15" i="3"/>
  <c r="FI15" i="3"/>
  <c r="FJ15" i="3"/>
  <c r="FJ16" i="3" s="1"/>
  <c r="FK15" i="3"/>
  <c r="G16" i="3"/>
  <c r="H16" i="3"/>
  <c r="I16" i="3"/>
  <c r="K16" i="3"/>
  <c r="L16" i="3"/>
  <c r="M16" i="3"/>
  <c r="O16" i="3"/>
  <c r="P16" i="3"/>
  <c r="Q16" i="3"/>
  <c r="S16" i="3"/>
  <c r="T16" i="3"/>
  <c r="U16" i="3"/>
  <c r="W16" i="3"/>
  <c r="X16" i="3"/>
  <c r="Y16" i="3"/>
  <c r="AA16" i="3"/>
  <c r="AB16" i="3"/>
  <c r="AC16" i="3"/>
  <c r="AE16" i="3"/>
  <c r="AF16" i="3"/>
  <c r="AG16" i="3"/>
  <c r="AI16" i="3"/>
  <c r="AJ16" i="3"/>
  <c r="AK16" i="3"/>
  <c r="AM16" i="3"/>
  <c r="AN16" i="3"/>
  <c r="AO16" i="3"/>
  <c r="AQ16" i="3"/>
  <c r="AR16" i="3"/>
  <c r="AS16" i="3"/>
  <c r="AU16" i="3"/>
  <c r="AV16" i="3"/>
  <c r="AW16" i="3"/>
  <c r="AY16" i="3"/>
  <c r="AZ16" i="3"/>
  <c r="BA16" i="3"/>
  <c r="BC16" i="3"/>
  <c r="BD16" i="3"/>
  <c r="BE16" i="3"/>
  <c r="BG16" i="3"/>
  <c r="BH16" i="3"/>
  <c r="BI16" i="3"/>
  <c r="BK16" i="3"/>
  <c r="BL16" i="3"/>
  <c r="BM16" i="3"/>
  <c r="BO16" i="3"/>
  <c r="BP16" i="3"/>
  <c r="BQ16" i="3"/>
  <c r="BS16" i="3"/>
  <c r="BT16" i="3"/>
  <c r="BU16" i="3"/>
  <c r="BW16" i="3"/>
  <c r="BX16" i="3"/>
  <c r="BY16" i="3"/>
  <c r="CA16" i="3"/>
  <c r="CB16" i="3"/>
  <c r="CC16" i="3"/>
  <c r="CE16" i="3"/>
  <c r="CF16" i="3"/>
  <c r="CG16" i="3"/>
  <c r="CI16" i="3"/>
  <c r="CJ16" i="3"/>
  <c r="CK16" i="3"/>
  <c r="CM16" i="3"/>
  <c r="CN16" i="3"/>
  <c r="CO16" i="3"/>
  <c r="CQ16" i="3"/>
  <c r="CR16" i="3"/>
  <c r="CS16" i="3"/>
  <c r="CU16" i="3"/>
  <c r="CV16" i="3"/>
  <c r="CW16" i="3"/>
  <c r="CY16" i="3"/>
  <c r="CZ16" i="3"/>
  <c r="DA16" i="3"/>
  <c r="DC16" i="3"/>
  <c r="DD16" i="3"/>
  <c r="DE16" i="3"/>
  <c r="DG16" i="3"/>
  <c r="DH16" i="3"/>
  <c r="DI16" i="3"/>
  <c r="DK16" i="3"/>
  <c r="DL16" i="3"/>
  <c r="DM16" i="3"/>
  <c r="DO16" i="3"/>
  <c r="DP16" i="3"/>
  <c r="DQ16" i="3"/>
  <c r="DS16" i="3"/>
  <c r="DT16" i="3"/>
  <c r="DU16" i="3"/>
  <c r="DW16" i="3"/>
  <c r="DX16" i="3"/>
  <c r="DY16" i="3"/>
  <c r="EA16" i="3"/>
  <c r="EB16" i="3"/>
  <c r="EC16" i="3"/>
  <c r="EE16" i="3"/>
  <c r="EF16" i="3"/>
  <c r="EG16" i="3"/>
  <c r="EI16" i="3"/>
  <c r="EJ16" i="3"/>
  <c r="EK16" i="3"/>
  <c r="EM16" i="3"/>
  <c r="EN16" i="3"/>
  <c r="EO16" i="3"/>
  <c r="EQ16" i="3"/>
  <c r="ER16" i="3"/>
  <c r="ES16" i="3"/>
  <c r="EU16" i="3"/>
  <c r="EV16" i="3"/>
  <c r="EW16" i="3"/>
  <c r="EY16" i="3"/>
  <c r="EZ16" i="3"/>
  <c r="FA16" i="3"/>
  <c r="FC16" i="3"/>
  <c r="FD16" i="3"/>
  <c r="FE16" i="3"/>
  <c r="FG16" i="3"/>
  <c r="FH16" i="3"/>
  <c r="FI16" i="3"/>
  <c r="FK16" i="3"/>
  <c r="E16" i="3"/>
  <c r="D16" i="3"/>
  <c r="C16" i="3"/>
  <c r="D57" i="4"/>
  <c r="D56" i="4"/>
  <c r="L53" i="4"/>
  <c r="L52" i="4"/>
  <c r="J54" i="4"/>
  <c r="J53" i="4"/>
  <c r="J52" i="4"/>
  <c r="H54" i="4"/>
  <c r="H53" i="4"/>
  <c r="H52" i="4"/>
  <c r="F54" i="4"/>
  <c r="F53" i="4"/>
  <c r="F52" i="4"/>
  <c r="D53" i="4"/>
  <c r="D52" i="4"/>
  <c r="D49" i="4"/>
  <c r="D48" i="4"/>
  <c r="D47" i="4"/>
  <c r="H45" i="4"/>
  <c r="H44" i="4"/>
  <c r="H43" i="4"/>
  <c r="F45" i="4"/>
  <c r="F44" i="4"/>
  <c r="F43" i="4"/>
  <c r="D45" i="4"/>
  <c r="D44" i="4"/>
  <c r="D43" i="4"/>
  <c r="D40" i="4"/>
  <c r="D38" i="4"/>
  <c r="F34" i="4"/>
  <c r="G34" i="4"/>
  <c r="H34" i="4"/>
  <c r="I34" i="4"/>
  <c r="I35" i="4" s="1"/>
  <c r="J34" i="4"/>
  <c r="K34" i="4"/>
  <c r="L34" i="4"/>
  <c r="M34" i="4"/>
  <c r="M35" i="4" s="1"/>
  <c r="N34" i="4"/>
  <c r="O34" i="4"/>
  <c r="P34" i="4"/>
  <c r="Q34" i="4"/>
  <c r="Q35" i="4" s="1"/>
  <c r="R34" i="4"/>
  <c r="S34" i="4"/>
  <c r="T34" i="4"/>
  <c r="U34" i="4"/>
  <c r="U35" i="4" s="1"/>
  <c r="V34" i="4"/>
  <c r="W34" i="4"/>
  <c r="X34" i="4"/>
  <c r="Y34" i="4"/>
  <c r="Y35" i="4" s="1"/>
  <c r="Z34" i="4"/>
  <c r="AA34" i="4"/>
  <c r="AB34" i="4"/>
  <c r="AC34" i="4"/>
  <c r="AC35" i="4" s="1"/>
  <c r="AD34" i="4"/>
  <c r="AE34" i="4"/>
  <c r="AF34" i="4"/>
  <c r="AG34" i="4"/>
  <c r="AG35" i="4" s="1"/>
  <c r="AH34" i="4"/>
  <c r="AI34" i="4"/>
  <c r="AJ34" i="4"/>
  <c r="AK34" i="4"/>
  <c r="AK35" i="4" s="1"/>
  <c r="AL34" i="4"/>
  <c r="AM34" i="4"/>
  <c r="AN34" i="4"/>
  <c r="AO34" i="4"/>
  <c r="AO35" i="4" s="1"/>
  <c r="AP34" i="4"/>
  <c r="AQ34" i="4"/>
  <c r="AR34" i="4"/>
  <c r="AS34" i="4"/>
  <c r="AS35" i="4" s="1"/>
  <c r="AT34" i="4"/>
  <c r="AU34" i="4"/>
  <c r="AV34" i="4"/>
  <c r="AW34" i="4"/>
  <c r="AW35" i="4" s="1"/>
  <c r="AX34" i="4"/>
  <c r="AY34" i="4"/>
  <c r="AZ34" i="4"/>
  <c r="BA34" i="4"/>
  <c r="BA35" i="4" s="1"/>
  <c r="BB34" i="4"/>
  <c r="BC34" i="4"/>
  <c r="BD34" i="4"/>
  <c r="BE34" i="4"/>
  <c r="BE35" i="4" s="1"/>
  <c r="BF34" i="4"/>
  <c r="BG34" i="4"/>
  <c r="BH34" i="4"/>
  <c r="BI34" i="4"/>
  <c r="BI35" i="4" s="1"/>
  <c r="BJ34" i="4"/>
  <c r="BK34" i="4"/>
  <c r="BL34" i="4"/>
  <c r="BM34" i="4"/>
  <c r="BM35" i="4" s="1"/>
  <c r="BN34" i="4"/>
  <c r="BO34" i="4"/>
  <c r="BP34" i="4"/>
  <c r="BQ34" i="4"/>
  <c r="BQ35" i="4" s="1"/>
  <c r="BR34" i="4"/>
  <c r="BS34" i="4"/>
  <c r="BT34" i="4"/>
  <c r="BU34" i="4"/>
  <c r="BU35" i="4" s="1"/>
  <c r="BV34" i="4"/>
  <c r="BW34" i="4"/>
  <c r="BX34" i="4"/>
  <c r="BY34" i="4"/>
  <c r="BY35" i="4" s="1"/>
  <c r="BZ34" i="4"/>
  <c r="CA34" i="4"/>
  <c r="CB34" i="4"/>
  <c r="CC34" i="4"/>
  <c r="CC35" i="4" s="1"/>
  <c r="CD34" i="4"/>
  <c r="CE34" i="4"/>
  <c r="CF34" i="4"/>
  <c r="CG34" i="4"/>
  <c r="CG35" i="4" s="1"/>
  <c r="CH34" i="4"/>
  <c r="CI34" i="4"/>
  <c r="CJ34" i="4"/>
  <c r="CK34" i="4"/>
  <c r="CK35" i="4" s="1"/>
  <c r="CL34" i="4"/>
  <c r="CM34" i="4"/>
  <c r="CN34" i="4"/>
  <c r="CO34" i="4"/>
  <c r="CO35" i="4" s="1"/>
  <c r="CP34" i="4"/>
  <c r="CQ34" i="4"/>
  <c r="CR34" i="4"/>
  <c r="CS34" i="4"/>
  <c r="CS35" i="4" s="1"/>
  <c r="CT34" i="4"/>
  <c r="CU34" i="4"/>
  <c r="CV34" i="4"/>
  <c r="CW34" i="4"/>
  <c r="CW35" i="4" s="1"/>
  <c r="CX34" i="4"/>
  <c r="CY34" i="4"/>
  <c r="CZ34" i="4"/>
  <c r="DA34" i="4"/>
  <c r="DA35" i="4" s="1"/>
  <c r="DB34" i="4"/>
  <c r="DC34" i="4"/>
  <c r="DD34" i="4"/>
  <c r="DE34" i="4"/>
  <c r="DE35" i="4" s="1"/>
  <c r="DF34" i="4"/>
  <c r="DG34" i="4"/>
  <c r="DH34" i="4"/>
  <c r="DI34" i="4"/>
  <c r="DI35" i="4" s="1"/>
  <c r="DJ34" i="4"/>
  <c r="DK34" i="4"/>
  <c r="DL34" i="4"/>
  <c r="DM34" i="4"/>
  <c r="DM35" i="4" s="1"/>
  <c r="DN34" i="4"/>
  <c r="DO34" i="4"/>
  <c r="DP34" i="4"/>
  <c r="DQ34" i="4"/>
  <c r="DQ35" i="4" s="1"/>
  <c r="DR34" i="4"/>
  <c r="DS34" i="4"/>
  <c r="DT34" i="4"/>
  <c r="DU34" i="4"/>
  <c r="DU35" i="4" s="1"/>
  <c r="DV34" i="4"/>
  <c r="DW34" i="4"/>
  <c r="DX34" i="4"/>
  <c r="DY34" i="4"/>
  <c r="DY35" i="4" s="1"/>
  <c r="DZ34" i="4"/>
  <c r="EA34" i="4"/>
  <c r="EB34" i="4"/>
  <c r="EC34" i="4"/>
  <c r="EC35" i="4" s="1"/>
  <c r="ED34" i="4"/>
  <c r="EE34" i="4"/>
  <c r="EF34" i="4"/>
  <c r="EG34" i="4"/>
  <c r="EG35" i="4" s="1"/>
  <c r="EH34" i="4"/>
  <c r="EI34" i="4"/>
  <c r="EJ34" i="4"/>
  <c r="EK34" i="4"/>
  <c r="EK35" i="4" s="1"/>
  <c r="EL34" i="4"/>
  <c r="EM34" i="4"/>
  <c r="EN34" i="4"/>
  <c r="EO34" i="4"/>
  <c r="EO35" i="4" s="1"/>
  <c r="EP34" i="4"/>
  <c r="EQ34" i="4"/>
  <c r="ER34" i="4"/>
  <c r="ES34" i="4"/>
  <c r="ES35" i="4" s="1"/>
  <c r="ET34" i="4"/>
  <c r="EU34" i="4"/>
  <c r="EV34" i="4"/>
  <c r="EW34" i="4"/>
  <c r="EW35" i="4" s="1"/>
  <c r="EX34" i="4"/>
  <c r="EY34" i="4"/>
  <c r="EZ34" i="4"/>
  <c r="FA34" i="4"/>
  <c r="FA35" i="4" s="1"/>
  <c r="FB34" i="4"/>
  <c r="FC34" i="4"/>
  <c r="FD34" i="4"/>
  <c r="FE34" i="4"/>
  <c r="FE35" i="4" s="1"/>
  <c r="FF34" i="4"/>
  <c r="FG34" i="4"/>
  <c r="FH34" i="4"/>
  <c r="FI34" i="4"/>
  <c r="FI35" i="4" s="1"/>
  <c r="FJ34" i="4"/>
  <c r="FK34" i="4"/>
  <c r="FL34" i="4"/>
  <c r="FM34" i="4"/>
  <c r="FM35" i="4" s="1"/>
  <c r="FN34" i="4"/>
  <c r="FO34" i="4"/>
  <c r="FP34" i="4"/>
  <c r="FQ34" i="4"/>
  <c r="FQ35" i="4" s="1"/>
  <c r="FR34" i="4"/>
  <c r="FS34" i="4"/>
  <c r="FT34" i="4"/>
  <c r="FU34" i="4"/>
  <c r="FU35" i="4" s="1"/>
  <c r="FV34" i="4"/>
  <c r="FW34" i="4"/>
  <c r="FX34" i="4"/>
  <c r="FY34" i="4"/>
  <c r="FY35" i="4" s="1"/>
  <c r="FZ34" i="4"/>
  <c r="GA34" i="4"/>
  <c r="GB34" i="4"/>
  <c r="GC34" i="4"/>
  <c r="GC35" i="4" s="1"/>
  <c r="GD34" i="4"/>
  <c r="GE34" i="4"/>
  <c r="GF34" i="4"/>
  <c r="GG34" i="4"/>
  <c r="GG35" i="4" s="1"/>
  <c r="GH34" i="4"/>
  <c r="GI34" i="4"/>
  <c r="GJ34" i="4"/>
  <c r="GK34" i="4"/>
  <c r="GK35" i="4" s="1"/>
  <c r="GL34" i="4"/>
  <c r="GM34" i="4"/>
  <c r="GN34" i="4"/>
  <c r="GO34" i="4"/>
  <c r="GO35" i="4" s="1"/>
  <c r="GP34" i="4"/>
  <c r="GQ34" i="4"/>
  <c r="GR34" i="4"/>
  <c r="F35" i="4"/>
  <c r="G35" i="4"/>
  <c r="H35" i="4"/>
  <c r="J35" i="4"/>
  <c r="K35" i="4"/>
  <c r="L35" i="4"/>
  <c r="N35" i="4"/>
  <c r="O35" i="4"/>
  <c r="P35" i="4"/>
  <c r="R35" i="4"/>
  <c r="S35" i="4"/>
  <c r="T35" i="4"/>
  <c r="V35" i="4"/>
  <c r="W35" i="4"/>
  <c r="X35" i="4"/>
  <c r="Z35" i="4"/>
  <c r="AA35" i="4"/>
  <c r="AB35" i="4"/>
  <c r="AD35" i="4"/>
  <c r="AE35" i="4"/>
  <c r="AF35" i="4"/>
  <c r="AH35" i="4"/>
  <c r="AI35" i="4"/>
  <c r="AJ35" i="4"/>
  <c r="AL35" i="4"/>
  <c r="AM35" i="4"/>
  <c r="AN35" i="4"/>
  <c r="AP35" i="4"/>
  <c r="AQ35" i="4"/>
  <c r="AR35" i="4"/>
  <c r="AT35" i="4"/>
  <c r="AU35" i="4"/>
  <c r="AV35" i="4"/>
  <c r="AX35" i="4"/>
  <c r="AY35" i="4"/>
  <c r="AZ35" i="4"/>
  <c r="BB35" i="4"/>
  <c r="BC35" i="4"/>
  <c r="BD35" i="4"/>
  <c r="BF35" i="4"/>
  <c r="BG35" i="4"/>
  <c r="BH35" i="4"/>
  <c r="BJ35" i="4"/>
  <c r="BK35" i="4"/>
  <c r="BL35" i="4"/>
  <c r="BN35" i="4"/>
  <c r="BO35" i="4"/>
  <c r="BP35" i="4"/>
  <c r="BR35" i="4"/>
  <c r="BS35" i="4"/>
  <c r="BT35" i="4"/>
  <c r="BV35" i="4"/>
  <c r="BW35" i="4"/>
  <c r="BX35" i="4"/>
  <c r="BZ35" i="4"/>
  <c r="CA35" i="4"/>
  <c r="CB35" i="4"/>
  <c r="CD35" i="4"/>
  <c r="CE35" i="4"/>
  <c r="CF35" i="4"/>
  <c r="CH35" i="4"/>
  <c r="CI35" i="4"/>
  <c r="CJ35" i="4"/>
  <c r="CL35" i="4"/>
  <c r="CM35" i="4"/>
  <c r="CN35" i="4"/>
  <c r="CP35" i="4"/>
  <c r="CQ35" i="4"/>
  <c r="CR35" i="4"/>
  <c r="CT35" i="4"/>
  <c r="CU35" i="4"/>
  <c r="CV35" i="4"/>
  <c r="CX35" i="4"/>
  <c r="CY35" i="4"/>
  <c r="CZ35" i="4"/>
  <c r="DB35" i="4"/>
  <c r="DC35" i="4"/>
  <c r="DD35" i="4"/>
  <c r="DF35" i="4"/>
  <c r="DG35" i="4"/>
  <c r="DH35" i="4"/>
  <c r="DJ35" i="4"/>
  <c r="DK35" i="4"/>
  <c r="DL35" i="4"/>
  <c r="DN35" i="4"/>
  <c r="DO35" i="4"/>
  <c r="DP35" i="4"/>
  <c r="DR35" i="4"/>
  <c r="DS35" i="4"/>
  <c r="DT35" i="4"/>
  <c r="DV35" i="4"/>
  <c r="DW35" i="4"/>
  <c r="DX35" i="4"/>
  <c r="DZ35" i="4"/>
  <c r="EA35" i="4"/>
  <c r="EB35" i="4"/>
  <c r="ED35" i="4"/>
  <c r="EE35" i="4"/>
  <c r="EF35" i="4"/>
  <c r="EH35" i="4"/>
  <c r="EI35" i="4"/>
  <c r="EJ35" i="4"/>
  <c r="EL35" i="4"/>
  <c r="EM35" i="4"/>
  <c r="EN35" i="4"/>
  <c r="EP35" i="4"/>
  <c r="EQ35" i="4"/>
  <c r="ER35" i="4"/>
  <c r="ET35" i="4"/>
  <c r="EU35" i="4"/>
  <c r="EV35" i="4"/>
  <c r="EX35" i="4"/>
  <c r="EY35" i="4"/>
  <c r="EZ35" i="4"/>
  <c r="FB35" i="4"/>
  <c r="FC35" i="4"/>
  <c r="FD35" i="4"/>
  <c r="FF35" i="4"/>
  <c r="FG35" i="4"/>
  <c r="FH35" i="4"/>
  <c r="FJ35" i="4"/>
  <c r="FK35" i="4"/>
  <c r="FL35" i="4"/>
  <c r="FN35" i="4"/>
  <c r="FO35" i="4"/>
  <c r="FP35" i="4"/>
  <c r="FR35" i="4"/>
  <c r="FS35" i="4"/>
  <c r="FT35" i="4"/>
  <c r="FV35" i="4"/>
  <c r="FW35" i="4"/>
  <c r="FX35" i="4"/>
  <c r="FZ35" i="4"/>
  <c r="GA35" i="4"/>
  <c r="GB35" i="4"/>
  <c r="GD35" i="4"/>
  <c r="GE35" i="4"/>
  <c r="GF35" i="4"/>
  <c r="GH35" i="4"/>
  <c r="GI35" i="4"/>
  <c r="GJ35" i="4"/>
  <c r="GL35" i="4"/>
  <c r="GM35" i="4"/>
  <c r="GN35" i="4"/>
  <c r="GP35" i="4"/>
  <c r="GQ35" i="4"/>
  <c r="GR35" i="4"/>
  <c r="E35" i="4"/>
  <c r="D35" i="4"/>
  <c r="C35" i="4"/>
  <c r="D15" i="3" l="1"/>
  <c r="E15" i="3"/>
  <c r="C15" i="3"/>
  <c r="H21" i="2" l="1"/>
  <c r="I21" i="2"/>
  <c r="K21" i="2"/>
  <c r="L21" i="2"/>
  <c r="M21" i="2"/>
  <c r="P21" i="2"/>
  <c r="Q21" i="2"/>
  <c r="T21" i="2"/>
  <c r="X21" i="2"/>
  <c r="Y21" i="2"/>
  <c r="AA21" i="2"/>
  <c r="AB21" i="2"/>
  <c r="AC21" i="2"/>
  <c r="AF21" i="2"/>
  <c r="AG21" i="2"/>
  <c r="AJ21" i="2"/>
  <c r="AN21" i="2"/>
  <c r="AO21" i="2"/>
  <c r="AQ21" i="2"/>
  <c r="AR21" i="2"/>
  <c r="AS21" i="2"/>
  <c r="AV21" i="2"/>
  <c r="AW21" i="2"/>
  <c r="AZ21" i="2"/>
  <c r="BD21" i="2"/>
  <c r="BE21" i="2"/>
  <c r="BG21" i="2"/>
  <c r="BH21" i="2"/>
  <c r="BI21" i="2"/>
  <c r="BL21" i="2"/>
  <c r="BM21" i="2"/>
  <c r="BP21" i="2"/>
  <c r="BT21" i="2"/>
  <c r="BU21" i="2"/>
  <c r="BW21" i="2"/>
  <c r="BX21" i="2"/>
  <c r="BY21" i="2"/>
  <c r="CB21" i="2"/>
  <c r="CC21" i="2"/>
  <c r="CF21" i="2"/>
  <c r="CJ21" i="2"/>
  <c r="CK21" i="2"/>
  <c r="CM21" i="2"/>
  <c r="CN21" i="2"/>
  <c r="CO21" i="2"/>
  <c r="CR21" i="2"/>
  <c r="CS21" i="2"/>
  <c r="CV21" i="2"/>
  <c r="CZ21" i="2"/>
  <c r="DA21" i="2"/>
  <c r="DC21" i="2"/>
  <c r="DD21" i="2"/>
  <c r="DE21" i="2"/>
  <c r="DH21" i="2"/>
  <c r="DI21" i="2"/>
  <c r="DL21" i="2"/>
  <c r="DP21" i="2"/>
  <c r="DQ21" i="2"/>
  <c r="F21" i="2"/>
  <c r="G21" i="2"/>
  <c r="J21" i="2"/>
  <c r="N21" i="2"/>
  <c r="O21" i="2"/>
  <c r="R21" i="2"/>
  <c r="S21" i="2"/>
  <c r="U21" i="2"/>
  <c r="V21" i="2"/>
  <c r="W21" i="2"/>
  <c r="Z21" i="2"/>
  <c r="AD21" i="2"/>
  <c r="AE21" i="2"/>
  <c r="AH21" i="2"/>
  <c r="AI21" i="2"/>
  <c r="AK21" i="2"/>
  <c r="AL21" i="2"/>
  <c r="AM21" i="2"/>
  <c r="AP21" i="2"/>
  <c r="AT21" i="2"/>
  <c r="AU21" i="2"/>
  <c r="AX21" i="2"/>
  <c r="AY21" i="2"/>
  <c r="BA21" i="2"/>
  <c r="BB21" i="2"/>
  <c r="BC21" i="2"/>
  <c r="BF21" i="2"/>
  <c r="BJ21" i="2"/>
  <c r="BK21" i="2"/>
  <c r="BN21" i="2"/>
  <c r="BO21" i="2"/>
  <c r="BQ21" i="2"/>
  <c r="BR21" i="2"/>
  <c r="BS21" i="2"/>
  <c r="BV21" i="2"/>
  <c r="BZ21" i="2"/>
  <c r="CA21" i="2"/>
  <c r="CD21" i="2"/>
  <c r="CE21" i="2"/>
  <c r="CG21" i="2"/>
  <c r="CH21" i="2"/>
  <c r="CI21" i="2"/>
  <c r="CL21" i="2"/>
  <c r="CP21" i="2"/>
  <c r="CQ21" i="2"/>
  <c r="CT21" i="2"/>
  <c r="CU21" i="2"/>
  <c r="CW21" i="2"/>
  <c r="CX21" i="2"/>
  <c r="CY21" i="2"/>
  <c r="DB21" i="2"/>
  <c r="DF21" i="2"/>
  <c r="DG21" i="2"/>
  <c r="DJ21" i="2"/>
  <c r="DK21" i="2"/>
  <c r="DM21" i="2"/>
  <c r="DN21" i="2"/>
  <c r="DO21" i="2"/>
  <c r="DR21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21" i="2"/>
  <c r="D21" i="2"/>
  <c r="E21" i="2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39" i="3" l="1"/>
  <c r="E38" i="3"/>
  <c r="E37" i="3"/>
  <c r="M33" i="3"/>
  <c r="M34" i="3"/>
  <c r="M35" i="3"/>
  <c r="K33" i="3"/>
  <c r="K34" i="3"/>
  <c r="K35" i="3"/>
  <c r="I33" i="3"/>
  <c r="I34" i="3"/>
  <c r="I35" i="3"/>
  <c r="G33" i="3"/>
  <c r="G34" i="3"/>
  <c r="G35" i="3"/>
  <c r="E33" i="3"/>
  <c r="E34" i="3"/>
  <c r="E35" i="3"/>
  <c r="E28" i="3"/>
  <c r="E29" i="3"/>
  <c r="E30" i="3"/>
  <c r="I24" i="3"/>
  <c r="I25" i="3"/>
  <c r="I26" i="3"/>
  <c r="G24" i="3"/>
  <c r="G25" i="3"/>
  <c r="G26" i="3"/>
  <c r="E24" i="3"/>
  <c r="E25" i="3"/>
  <c r="E26" i="3"/>
  <c r="E19" i="3"/>
  <c r="E20" i="3"/>
  <c r="E21" i="3"/>
  <c r="E44" i="2"/>
  <c r="D44" i="2" s="1"/>
  <c r="E43" i="2"/>
  <c r="D43" i="2" s="1"/>
  <c r="E42" i="2"/>
  <c r="D42" i="2" s="1"/>
  <c r="M38" i="2"/>
  <c r="L38" i="2" s="1"/>
  <c r="M39" i="2"/>
  <c r="L39" i="2" s="1"/>
  <c r="M40" i="2"/>
  <c r="L40" i="2" s="1"/>
  <c r="K38" i="2"/>
  <c r="J38" i="2" s="1"/>
  <c r="K39" i="2"/>
  <c r="J39" i="2" s="1"/>
  <c r="K40" i="2"/>
  <c r="J40" i="2" s="1"/>
  <c r="I38" i="2"/>
  <c r="H38" i="2" s="1"/>
  <c r="I39" i="2"/>
  <c r="H39" i="2" s="1"/>
  <c r="I40" i="2"/>
  <c r="H40" i="2" s="1"/>
  <c r="G38" i="2"/>
  <c r="F38" i="2" s="1"/>
  <c r="G39" i="2"/>
  <c r="F39" i="2" s="1"/>
  <c r="G40" i="2"/>
  <c r="F40" i="2" s="1"/>
  <c r="E38" i="2"/>
  <c r="D38" i="2" s="1"/>
  <c r="E39" i="2"/>
  <c r="D39" i="2" s="1"/>
  <c r="E40" i="2"/>
  <c r="D40" i="2" s="1"/>
  <c r="E33" i="2"/>
  <c r="D33" i="2" s="1"/>
  <c r="E34" i="2"/>
  <c r="D34" i="2" s="1"/>
  <c r="E35" i="2"/>
  <c r="D35" i="2" s="1"/>
  <c r="G29" i="2"/>
  <c r="F29" i="2" s="1"/>
  <c r="G30" i="2"/>
  <c r="F30" i="2" s="1"/>
  <c r="G31" i="2"/>
  <c r="F31" i="2" s="1"/>
  <c r="E29" i="2"/>
  <c r="D29" i="2" s="1"/>
  <c r="E30" i="2"/>
  <c r="D30" i="2" s="1"/>
  <c r="E31" i="2"/>
  <c r="D31" i="2" s="1"/>
  <c r="E24" i="2"/>
  <c r="D24" i="2" s="1"/>
  <c r="E25" i="2"/>
  <c r="D25" i="2" s="1"/>
  <c r="E26" i="2"/>
  <c r="D2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0" i="3" l="1"/>
  <c r="E40" i="3"/>
  <c r="M36" i="3"/>
  <c r="L36" i="3"/>
  <c r="K36" i="3"/>
  <c r="J36" i="3"/>
  <c r="I36" i="3"/>
  <c r="H36" i="3"/>
  <c r="G36" i="3"/>
  <c r="F36" i="3"/>
  <c r="E31" i="3"/>
  <c r="D31" i="3"/>
  <c r="E36" i="3"/>
  <c r="D36" i="3"/>
  <c r="I27" i="3"/>
  <c r="H27" i="3"/>
  <c r="G27" i="3"/>
  <c r="F27" i="3"/>
  <c r="D22" i="3"/>
  <c r="E22" i="3"/>
  <c r="E27" i="3"/>
  <c r="D27" i="3"/>
  <c r="E45" i="2"/>
  <c r="D45" i="2"/>
  <c r="M41" i="2"/>
  <c r="L41" i="2"/>
  <c r="J41" i="2"/>
  <c r="K41" i="2"/>
  <c r="G41" i="2"/>
  <c r="F41" i="2"/>
  <c r="I41" i="2"/>
  <c r="H41" i="2"/>
  <c r="D41" i="2"/>
  <c r="E41" i="2"/>
  <c r="E36" i="2"/>
  <c r="D36" i="2"/>
  <c r="F32" i="2"/>
  <c r="G32" i="2"/>
  <c r="D27" i="2"/>
  <c r="E27" i="2"/>
  <c r="D32" i="2"/>
  <c r="E3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DR40" i="5"/>
  <c r="C40" i="5"/>
  <c r="D34" i="4"/>
  <c r="E34" i="4"/>
  <c r="C34" i="4"/>
  <c r="E56" i="4" l="1"/>
  <c r="E58" i="4"/>
  <c r="E57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2" i="4"/>
  <c r="M53" i="4"/>
  <c r="M54" i="4"/>
  <c r="K52" i="4"/>
  <c r="K53" i="4"/>
  <c r="K54" i="4"/>
  <c r="I52" i="4"/>
  <c r="I53" i="4"/>
  <c r="I54" i="4"/>
  <c r="G52" i="4"/>
  <c r="G53" i="4"/>
  <c r="G54" i="4"/>
  <c r="E52" i="4"/>
  <c r="E53" i="4"/>
  <c r="E54" i="4"/>
  <c r="E47" i="4"/>
  <c r="E48" i="4"/>
  <c r="E49" i="4"/>
  <c r="I43" i="4"/>
  <c r="I44" i="4"/>
  <c r="I45" i="4"/>
  <c r="G43" i="4"/>
  <c r="G44" i="4"/>
  <c r="G45" i="4"/>
  <c r="E43" i="4"/>
  <c r="E44" i="4"/>
  <c r="E45" i="4"/>
  <c r="E38" i="4"/>
  <c r="E39" i="4"/>
  <c r="E40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59" i="4"/>
  <c r="E59" i="4"/>
  <c r="L55" i="4"/>
  <c r="M55" i="4"/>
  <c r="J55" i="4"/>
  <c r="K55" i="4"/>
  <c r="H55" i="4"/>
  <c r="I55" i="4"/>
  <c r="F55" i="4"/>
  <c r="G55" i="4"/>
  <c r="D50" i="4"/>
  <c r="E50" i="4"/>
  <c r="H46" i="4"/>
  <c r="I46" i="4"/>
  <c r="F46" i="4"/>
  <c r="G46" i="4"/>
  <c r="D46" i="4"/>
  <c r="E46" i="4"/>
</calcChain>
</file>

<file path=xl/sharedStrings.xml><?xml version="1.0" encoding="utf-8"?>
<sst xmlns="http://schemas.openxmlformats.org/spreadsheetml/2006/main" count="2318" uniqueCount="1406">
  <si>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</si>
  <si>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</si>
  <si>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</si>
  <si>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</si>
  <si>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</si>
  <si>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</si>
  <si>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</si>
  <si>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</si>
  <si>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</si>
  <si>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</si>
  <si>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</si>
  <si>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</si>
  <si>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</si>
  <si>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</si>
  <si>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</si>
  <si>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</si>
  <si>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</si>
  <si>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</si>
  <si>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</si>
  <si>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</si>
  <si>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</si>
  <si>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</si>
  <si>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</si>
  <si>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</si>
  <si>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</si>
  <si>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</si>
  <si>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</si>
  <si>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</si>
  <si>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</si>
  <si>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</si>
  <si>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</si>
  <si>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</si>
  <si>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</si>
  <si>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</si>
  <si>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</si>
  <si>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</si>
  <si>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</si>
  <si>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</si>
  <si>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</si>
  <si>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</si>
  <si>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</si>
  <si>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</si>
  <si>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</si>
  <si>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</si>
  <si>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</si>
  <si>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</si>
  <si>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</si>
  <si>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</si>
  <si>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</si>
  <si>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</si>
  <si>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</si>
  <si>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</si>
  <si>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</si>
  <si>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</si>
  <si>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</si>
  <si>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</si>
  <si>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</si>
  <si>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</si>
  <si>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</si>
  <si>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</si>
  <si>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</si>
  <si>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</si>
  <si>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</si>
  <si>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</si>
  <si>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</si>
  <si>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</si>
  <si>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</si>
  <si>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</si>
  <si>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</si>
  <si>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</si>
  <si>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</si>
  <si>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</si>
  <si>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</si>
  <si>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</si>
  <si>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</si>
  <si>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</si>
  <si>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</si>
  <si>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</si>
  <si>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</si>
  <si>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</si>
  <si>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</si>
  <si>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</si>
  <si>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</si>
  <si>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</si>
  <si>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</si>
  <si>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</si>
  <si>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</si>
  <si>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</si>
  <si>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</si>
  <si>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</si>
  <si>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</si>
  <si>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</si>
  <si>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</si>
  <si>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</si>
  <si>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</si>
  <si>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</si>
  <si>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</si>
  <si>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</si>
  <si>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</si>
  <si>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</si>
  <si>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</si>
  <si>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</si>
  <si>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</si>
  <si>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</si>
  <si>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</si>
  <si>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</si>
  <si>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</si>
  <si>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</si>
  <si>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</si>
  <si>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</si>
  <si>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</si>
  <si>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</si>
  <si>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</si>
  <si>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</si>
  <si>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</si>
  <si>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</si>
  <si>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</si>
  <si>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</si>
  <si>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</si>
  <si>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</si>
  <si>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</si>
  <si>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</si>
  <si>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</si>
  <si>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</si>
  <si>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</si>
  <si>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</si>
  <si>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</si>
  <si>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</si>
  <si>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</si>
  <si>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</si>
  <si>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</si>
  <si>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</si>
  <si>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</si>
  <si>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</si>
  <si>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</si>
  <si>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</si>
  <si>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</si>
  <si>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</si>
  <si>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</si>
  <si>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</si>
  <si>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</si>
  <si>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</si>
  <si>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</si>
  <si>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</si>
  <si>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</si>
  <si>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</si>
  <si>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</si>
  <si>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</si>
  <si>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</si>
  <si>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</si>
  <si>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</si>
  <si>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</si>
  <si>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</si>
  <si>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</si>
  <si>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</si>
  <si>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</si>
  <si>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</si>
  <si>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</si>
  <si>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</si>
  <si>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</si>
  <si>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</si>
  <si>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</si>
  <si>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</si>
  <si>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</si>
  <si>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</si>
  <si>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</si>
  <si>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</si>
  <si>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</si>
  <si>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</si>
  <si>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</si>
  <si>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</si>
  <si>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</si>
  <si>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</si>
  <si>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</si>
  <si>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</si>
  <si>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</si>
  <si>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</si>
  <si>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</si>
  <si>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</si>
  <si>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</si>
  <si>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</si>
  <si>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</si>
  <si>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</si>
  <si>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</si>
  <si>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</si>
  <si>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</si>
  <si>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</si>
  <si>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</si>
  <si>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</si>
  <si>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</si>
  <si>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</si>
  <si>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</si>
  <si>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</si>
  <si>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</si>
  <si>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</si>
  <si>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</si>
  <si>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</si>
  <si>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</si>
  <si>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</si>
  <si>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</si>
  <si>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</si>
  <si>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</si>
  <si>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</si>
  <si>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</si>
  <si>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</si>
  <si>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</si>
  <si>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</si>
  <si>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</si>
  <si>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</si>
  <si>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</si>
  <si>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</si>
  <si>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</si>
  <si>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</si>
  <si>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</si>
  <si>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</si>
  <si>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</si>
  <si>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</si>
  <si>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</si>
  <si>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</si>
  <si>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</si>
  <si>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</si>
  <si>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</si>
  <si>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</si>
  <si>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</si>
  <si>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</si>
  <si>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</si>
  <si>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</si>
  <si>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</si>
  <si>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</si>
  <si>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</si>
  <si>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</si>
  <si>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</si>
  <si>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</si>
  <si>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</si>
  <si>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</si>
  <si>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</si>
  <si>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</si>
  <si>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</si>
  <si>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</si>
  <si>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</si>
  <si>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</si>
  <si>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</si>
  <si>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</si>
  <si>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</si>
  <si>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</si>
  <si>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</si>
  <si>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</si>
  <si>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</si>
  <si>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</si>
  <si>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</si>
  <si>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</si>
  <si>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</si>
  <si>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</si>
  <si>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</si>
  <si>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</si>
  <si>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</si>
  <si>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</si>
  <si>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</si>
  <si>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</si>
  <si>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</si>
  <si>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</si>
  <si>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</si>
  <si>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</si>
  <si>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</si>
  <si>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</si>
  <si>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</si>
  <si>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</si>
  <si>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</si>
  <si>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</si>
  <si>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</si>
  <si>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</si>
  <si>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</si>
  <si>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</si>
  <si>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</si>
  <si>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</si>
  <si>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</si>
  <si>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</si>
  <si>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</si>
  <si>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</si>
  <si>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</si>
  <si>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</si>
  <si>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</si>
  <si>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</si>
  <si>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</si>
  <si>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</si>
  <si>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</si>
  <si>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</si>
  <si>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</si>
  <si>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</si>
  <si>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</si>
  <si>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</si>
  <si>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</si>
  <si>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</si>
  <si>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</si>
  <si>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</si>
  <si>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</si>
  <si>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</si>
  <si>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</si>
  <si>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</si>
  <si>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</si>
  <si>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</si>
  <si>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</si>
  <si>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</si>
  <si>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</si>
  <si>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</si>
  <si>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</si>
  <si>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</si>
  <si>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</si>
  <si>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</si>
  <si>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</si>
  <si>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</si>
  <si>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</si>
  <si>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</si>
  <si>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</si>
  <si>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</si>
  <si>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</si>
  <si>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</si>
  <si>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</si>
  <si>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</si>
  <si>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</si>
  <si>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</si>
  <si>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</si>
  <si>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</si>
  <si>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</si>
  <si>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</si>
  <si>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</si>
  <si>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</si>
  <si>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</si>
  <si>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</si>
  <si>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</si>
  <si>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</si>
  <si>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</si>
  <si>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</si>
  <si>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</si>
  <si>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</si>
  <si>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</si>
  <si>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</si>
  <si>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</si>
  <si>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</si>
  <si>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</si>
  <si>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</si>
  <si>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</si>
  <si>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</si>
  <si>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</si>
  <si>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</si>
  <si>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</si>
  <si>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</si>
  <si>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</si>
  <si>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</si>
  <si>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</si>
  <si>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</si>
  <si>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</si>
  <si>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</si>
  <si>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</si>
  <si>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</si>
  <si>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</si>
  <si>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</si>
  <si>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</si>
  <si>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</si>
  <si>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</si>
  <si>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</si>
  <si>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</si>
  <si>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</si>
  <si>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</si>
  <si>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</si>
  <si>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</si>
  <si>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</si>
  <si>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</si>
  <si>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</si>
  <si>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</si>
  <si>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</si>
  <si>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</si>
  <si>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</si>
  <si>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</si>
  <si>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</si>
  <si>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</si>
  <si>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</si>
  <si>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</si>
  <si>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</si>
  <si>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</si>
  <si>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</si>
  <si>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</si>
  <si>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</si>
  <si>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</si>
  <si>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</si>
  <si>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</si>
  <si>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</si>
  <si>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</si>
  <si>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</si>
  <si>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</si>
  <si>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</si>
  <si>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</si>
  <si>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</si>
  <si>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</si>
  <si>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</si>
  <si>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</si>
  <si>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</si>
  <si>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</si>
  <si>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</si>
  <si>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</si>
  <si>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</si>
  <si>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</si>
  <si>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</si>
  <si>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</si>
  <si>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</si>
  <si>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</si>
  <si>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</si>
  <si>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</si>
  <si>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</si>
  <si>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</si>
  <si>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</si>
  <si>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</si>
  <si>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</si>
  <si>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</si>
  <si>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</si>
  <si>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</si>
  <si>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</si>
  <si>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</si>
  <si>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</si>
  <si>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</si>
  <si>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</si>
  <si>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</si>
  <si>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</si>
  <si>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</si>
  <si>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</si>
  <si>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</si>
  <si>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</si>
  <si>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</si>
  <si>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</si>
  <si>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</si>
  <si>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</si>
  <si>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</si>
  <si>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</si>
  <si>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</si>
  <si>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</si>
  <si>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</si>
  <si>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</si>
  <si>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</si>
  <si>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</si>
  <si>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</si>
  <si>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</si>
  <si>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</si>
  <si>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</si>
  <si>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</si>
  <si>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</si>
  <si>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</si>
  <si>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</si>
  <si>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</si>
  <si>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</si>
  <si>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</si>
  <si>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</si>
  <si>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</si>
  <si>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</si>
  <si>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</si>
  <si>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</si>
  <si>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</si>
  <si>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</si>
  <si>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</si>
  <si>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</si>
  <si>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</si>
  <si>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</si>
  <si>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</si>
  <si>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</si>
  <si>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</si>
  <si>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</si>
  <si>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</si>
  <si>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</si>
  <si>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</si>
  <si>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</si>
  <si>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</si>
  <si>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</si>
  <si>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</si>
  <si>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</si>
  <si>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</si>
  <si>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</si>
  <si>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</si>
  <si>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</si>
  <si>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</si>
  <si>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</si>
  <si>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</si>
  <si>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</si>
  <si>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</si>
  <si>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</si>
  <si>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</si>
  <si>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</si>
  <si>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</si>
  <si>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</si>
  <si>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</si>
  <si>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</si>
  <si>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</si>
  <si>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</si>
  <si>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</si>
  <si>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</si>
  <si>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</si>
  <si>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</si>
  <si>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</si>
  <si>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</si>
  <si>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</si>
  <si>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</si>
  <si>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</si>
  <si>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</si>
  <si>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</si>
  <si>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</si>
  <si>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</si>
  <si>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</si>
  <si>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</si>
  <si>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</si>
  <si>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</si>
  <si>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</si>
  <si>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</si>
  <si>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</si>
  <si>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</si>
  <si>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</si>
  <si>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</si>
  <si>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</si>
  <si>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</si>
  <si>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</si>
  <si>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</si>
  <si>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</si>
  <si>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</si>
  <si>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</si>
  <si>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</si>
  <si>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</si>
  <si>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</si>
  <si>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</si>
  <si>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</si>
  <si>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</si>
  <si>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</si>
  <si>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</si>
  <si>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</si>
  <si>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</si>
  <si>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</si>
  <si>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</si>
  <si>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</si>
  <si>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</si>
  <si>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</si>
  <si>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</si>
  <si>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</si>
  <si>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</si>
  <si>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</si>
  <si>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</si>
  <si>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</si>
  <si>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</si>
  <si>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</si>
  <si>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</si>
  <si>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</si>
  <si>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</si>
  <si>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</si>
  <si>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</si>
  <si>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</si>
  <si>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</si>
  <si>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</si>
  <si>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</si>
  <si>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</si>
  <si>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</si>
  <si>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</si>
  <si>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</si>
  <si>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</si>
  <si>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</si>
  <si>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</si>
  <si>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</si>
  <si>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</si>
  <si>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</si>
  <si>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</si>
  <si>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</si>
  <si>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</si>
  <si>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</si>
  <si>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</si>
  <si>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</si>
  <si>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</si>
  <si>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</si>
  <si>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</si>
  <si>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</si>
  <si>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</si>
  <si>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</si>
  <si>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</si>
  <si>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</si>
  <si>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</si>
  <si>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</si>
  <si>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</si>
  <si>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</si>
  <si>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</si>
  <si>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</si>
  <si>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</si>
  <si>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</si>
  <si>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</si>
  <si>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</si>
  <si>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</si>
  <si>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</si>
  <si>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</si>
  <si>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</si>
  <si>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</si>
  <si>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</si>
  <si>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</si>
  <si>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</si>
  <si>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</si>
  <si>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</si>
  <si>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</si>
  <si>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</si>
  <si>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</si>
  <si>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</si>
  <si>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</si>
  <si>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</si>
  <si>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</si>
  <si>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</si>
  <si>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</si>
  <si>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</si>
  <si>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</si>
  <si>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</si>
  <si>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</si>
  <si>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</si>
  <si>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</si>
  <si>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</si>
  <si>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</si>
  <si>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</si>
  <si>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</si>
  <si>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</si>
  <si>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</si>
  <si>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</si>
  <si>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</si>
  <si>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</si>
  <si>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</si>
  <si>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</si>
  <si>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</si>
  <si>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</si>
  <si>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</si>
  <si>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</si>
  <si>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</si>
  <si>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</si>
  <si>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</si>
  <si>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</si>
  <si>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</si>
  <si>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</si>
  <si>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</si>
  <si>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</si>
  <si>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</si>
  <si>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</si>
  <si>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</si>
  <si>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</si>
  <si>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</si>
  <si>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</si>
  <si>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</si>
  <si>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</si>
  <si>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</si>
  <si>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</si>
  <si>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</si>
  <si>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</si>
  <si>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</si>
  <si>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</si>
  <si>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</si>
  <si>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</si>
  <si>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</si>
  <si>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</si>
  <si>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</si>
  <si>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</si>
  <si>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</si>
  <si>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</si>
  <si>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</si>
  <si>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</si>
  <si>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</si>
  <si>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</si>
  <si>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</si>
  <si>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</si>
  <si>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</si>
  <si>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</si>
  <si>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</si>
  <si>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</si>
  <si>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</si>
  <si>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</si>
  <si>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</si>
  <si>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</si>
  <si>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</si>
  <si>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</si>
  <si>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</si>
  <si>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</si>
  <si>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</si>
  <si>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</si>
  <si>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</si>
  <si>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</si>
  <si>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</si>
  <si>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</si>
  <si>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</si>
  <si>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</si>
  <si>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</si>
  <si>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</si>
  <si>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</si>
  <si>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</si>
  <si>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</si>
  <si>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</si>
  <si>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</si>
  <si>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</si>
  <si>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</si>
  <si>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</si>
  <si>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</si>
  <si>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</si>
  <si>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</si>
  <si>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</si>
  <si>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</si>
  <si>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</si>
  <si>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</si>
  <si>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</si>
  <si>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</si>
  <si>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</si>
  <si>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</si>
  <si>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</si>
  <si>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</si>
  <si>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</si>
  <si>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</si>
  <si>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</si>
  <si>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</si>
  <si>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</si>
  <si>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</si>
  <si>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</si>
  <si>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</si>
  <si>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</si>
  <si>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</si>
  <si>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</si>
  <si>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</si>
  <si>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</si>
  <si>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</si>
  <si>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</si>
  <si>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</si>
  <si>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</si>
  <si>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</si>
  <si>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</si>
  <si>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</si>
  <si>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</si>
  <si>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</si>
  <si>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</si>
  <si>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</si>
  <si>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</si>
  <si>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</si>
  <si>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</si>
  <si>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</si>
  <si>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</si>
  <si>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</si>
  <si>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</si>
  <si>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</si>
  <si>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</si>
  <si>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</si>
  <si>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</si>
  <si>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</si>
  <si>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</si>
  <si>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</si>
  <si>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</si>
  <si>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</si>
  <si>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</si>
  <si>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</si>
  <si>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</si>
  <si>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</si>
  <si>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</si>
  <si>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</si>
  <si>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</si>
  <si>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</si>
  <si>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</si>
  <si>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</si>
  <si>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</si>
  <si>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</si>
  <si>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</si>
  <si>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</si>
  <si>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</si>
  <si>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</si>
  <si>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</si>
  <si>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</si>
  <si>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</si>
  <si>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</si>
  <si>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</si>
  <si>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</si>
  <si>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</si>
  <si>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</si>
  <si>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</si>
  <si>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</si>
  <si>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</si>
  <si>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</si>
  <si>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</si>
  <si>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</si>
  <si>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</si>
  <si>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</si>
  <si>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</si>
  <si>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</si>
  <si>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</si>
  <si>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</si>
  <si>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</si>
  <si>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</si>
  <si>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</si>
  <si>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</si>
  <si>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</si>
  <si>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</si>
  <si>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</si>
  <si>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</si>
  <si>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</si>
  <si>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</si>
  <si>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</si>
  <si>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</si>
  <si>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</si>
  <si>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</si>
  <si>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</si>
  <si>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</si>
  <si>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</si>
  <si>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</si>
  <si>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</si>
  <si>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</si>
  <si>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</si>
  <si>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</si>
  <si>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</si>
  <si>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</si>
  <si>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</si>
  <si>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</si>
  <si>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</si>
  <si>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</si>
  <si>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</si>
  <si>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</si>
  <si>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</si>
  <si>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</si>
  <si>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</si>
  <si>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</si>
  <si>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</si>
  <si>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</si>
  <si>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</si>
  <si>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</si>
  <si>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</si>
  <si>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</si>
  <si>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</si>
  <si>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</si>
  <si>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</si>
  <si>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</si>
  <si>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</si>
  <si>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</si>
  <si>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</si>
  <si>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</si>
  <si>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</si>
  <si>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</si>
  <si>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</si>
  <si>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</si>
  <si>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</si>
  <si>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</si>
  <si>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</si>
  <si>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</si>
  <si>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</si>
  <si>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</si>
  <si>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</si>
  <si>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</si>
  <si>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</si>
  <si>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</si>
  <si>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</si>
  <si>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</si>
  <si>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</si>
  <si>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</si>
  <si>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</si>
  <si>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</si>
  <si>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</si>
  <si>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</si>
  <si>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</si>
  <si>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</si>
  <si>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</si>
  <si>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</si>
  <si>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</si>
  <si>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</si>
  <si>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</si>
  <si>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</si>
  <si>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</si>
  <si>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</si>
  <si>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</si>
  <si>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</si>
  <si>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</si>
  <si>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</si>
  <si>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</si>
  <si>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</si>
  <si>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</si>
  <si>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</si>
  <si>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</si>
  <si>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</si>
  <si>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</si>
  <si>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</si>
  <si>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</si>
  <si>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</si>
  <si>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</si>
  <si>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</si>
  <si>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</si>
  <si>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</si>
  <si>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</si>
  <si>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</si>
  <si>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</si>
  <si>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</si>
  <si>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</si>
  <si>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</si>
  <si>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</si>
  <si>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</si>
  <si>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</si>
  <si>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</si>
  <si>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</si>
  <si>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</si>
  <si>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</si>
  <si>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</si>
  <si>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</si>
  <si>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</si>
  <si>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</si>
  <si>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</si>
  <si>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</si>
  <si>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</si>
  <si>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</si>
  <si>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</si>
  <si>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</si>
  <si>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</si>
  <si>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</si>
  <si>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</si>
  <si>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</si>
  <si>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</si>
  <si>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</si>
  <si>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</si>
  <si>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</si>
  <si>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</si>
  <si>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</si>
  <si>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</si>
  <si>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</si>
  <si>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</si>
  <si>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</si>
  <si>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</si>
  <si>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</si>
  <si>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</si>
  <si>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</si>
  <si>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</si>
  <si>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</si>
  <si>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</si>
  <si>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</si>
  <si>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</si>
  <si>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</si>
  <si>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</si>
  <si>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</si>
  <si>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</si>
  <si>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</si>
  <si>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</si>
  <si>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</si>
  <si>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</si>
  <si>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</si>
  <si>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</si>
  <si>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</si>
  <si>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</si>
  <si>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</si>
  <si>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</si>
  <si>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</si>
  <si>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</si>
  <si>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</si>
  <si>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</si>
  <si>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</si>
  <si>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</si>
  <si>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</si>
  <si>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</si>
  <si>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</si>
  <si>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</si>
  <si>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</si>
  <si>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</si>
  <si>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</si>
  <si>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</si>
  <si>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</si>
  <si>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</si>
  <si>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</si>
  <si>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</si>
  <si>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</si>
  <si>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</si>
  <si>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</si>
  <si>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</si>
  <si>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</si>
  <si>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</si>
  <si>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</si>
  <si>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</si>
  <si>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</si>
  <si>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</si>
  <si>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</si>
  <si>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</si>
  <si>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</si>
  <si>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</si>
  <si>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</si>
  <si>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</si>
  <si>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</si>
  <si>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</si>
  <si>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</si>
  <si>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</si>
  <si>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</si>
  <si>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</si>
  <si>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</si>
  <si>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</si>
  <si>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</si>
  <si>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</si>
  <si>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</si>
  <si>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</si>
  <si>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</si>
  <si>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</si>
  <si>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</si>
  <si>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</si>
  <si>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</si>
  <si>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</si>
  <si>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</si>
  <si>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</si>
  <si>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</si>
  <si>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</si>
  <si>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</si>
  <si>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</si>
  <si>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</si>
  <si>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</si>
  <si>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</si>
  <si>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</si>
  <si>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</si>
  <si>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</si>
  <si>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</si>
  <si>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</si>
  <si>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</si>
  <si>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</si>
  <si>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</si>
  <si>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</si>
  <si>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</si>
  <si>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</si>
  <si>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</si>
  <si>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</si>
  <si>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</si>
  <si>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</si>
  <si>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</si>
  <si>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</si>
  <si>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</si>
  <si>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</si>
  <si>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</si>
  <si>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</si>
  <si>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</si>
  <si>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</si>
  <si>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</si>
  <si>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</si>
  <si>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</si>
  <si>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</si>
  <si>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</si>
  <si>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</si>
  <si>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</si>
  <si>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</si>
  <si>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</si>
  <si>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</si>
  <si>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</si>
  <si>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</si>
  <si>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</si>
  <si>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</si>
  <si>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</si>
  <si>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</si>
  <si>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</si>
  <si>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</si>
  <si>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</si>
  <si>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</si>
  <si>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</si>
  <si>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</si>
  <si>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</si>
  <si>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</si>
  <si>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</si>
  <si>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</si>
  <si>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</si>
  <si>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</si>
  <si>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</si>
  <si>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</si>
  <si>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</si>
  <si>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</si>
  <si>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</si>
  <si>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</si>
  <si>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</si>
  <si>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</si>
  <si>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</si>
  <si>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</si>
  <si>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</si>
  <si>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</si>
  <si>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</si>
  <si>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</si>
  <si>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</si>
  <si>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</si>
  <si>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</si>
  <si>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</si>
  <si>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</si>
  <si>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</si>
  <si>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</si>
  <si>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</si>
  <si>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</si>
  <si>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</si>
  <si>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</si>
  <si>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</si>
  <si>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</si>
  <si>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</si>
  <si>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</si>
  <si>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</si>
  <si>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</si>
  <si>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</si>
  <si>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</si>
  <si>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</si>
  <si>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</si>
  <si>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</si>
  <si>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</si>
  <si>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</si>
  <si>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</si>
  <si>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</si>
  <si>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</si>
  <si>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</si>
  <si>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</si>
  <si>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</si>
  <si>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</si>
  <si>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</si>
  <si>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</si>
  <si>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</si>
  <si>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</si>
  <si>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</si>
  <si>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</si>
  <si>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</si>
  <si>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</si>
  <si>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</si>
  <si>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</si>
  <si>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</si>
  <si>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</si>
  <si>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</si>
  <si>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</si>
  <si>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</si>
  <si>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</si>
  <si>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</si>
  <si>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</si>
  <si>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</si>
  <si>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</si>
  <si>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</si>
  <si>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</si>
  <si>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</si>
  <si>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</si>
  <si>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</si>
  <si>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</si>
  <si>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</si>
  <si>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</si>
  <si>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</si>
  <si>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</si>
  <si>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</si>
  <si>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</si>
  <si>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</si>
  <si>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</si>
  <si>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</si>
  <si>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</si>
  <si>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</si>
  <si>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</si>
  <si>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</si>
  <si>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</si>
  <si>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</si>
  <si>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</si>
  <si>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</si>
  <si>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</si>
  <si>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</si>
  <si>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</si>
  <si>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</si>
  <si>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</si>
  <si>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</si>
  <si>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</si>
  <si>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</si>
  <si>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</si>
  <si>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</si>
  <si>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</si>
  <si>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</si>
  <si>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</si>
  <si>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</si>
  <si>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</si>
  <si>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</si>
  <si>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</si>
  <si>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</si>
  <si>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</si>
  <si>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</si>
  <si>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</si>
  <si>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</si>
  <si>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</si>
  <si>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</si>
  <si>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</si>
  <si>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</si>
  <si>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</si>
  <si>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</si>
  <si>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</si>
  <si>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</si>
  <si>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</si>
  <si>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</si>
  <si>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</si>
  <si>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</si>
  <si>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</si>
  <si>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</si>
  <si>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</si>
  <si>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</si>
  <si>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</si>
  <si>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</si>
  <si>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</si>
  <si>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</si>
  <si>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</si>
  <si>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</si>
  <si>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</si>
  <si>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</si>
  <si>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</si>
  <si>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</si>
  <si>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</si>
  <si>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</si>
  <si>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</si>
  <si>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</si>
  <si>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</si>
  <si>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</si>
  <si>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</si>
  <si>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</si>
  <si>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</si>
  <si>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</si>
  <si>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</si>
  <si>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</si>
  <si>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</si>
  <si>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</si>
  <si>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</si>
  <si>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</si>
  <si>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</si>
  <si>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</si>
  <si>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</si>
  <si>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</si>
  <si>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</si>
  <si>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</si>
  <si>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</si>
  <si>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</si>
  <si>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</si>
  <si>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</si>
  <si>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</si>
  <si>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</si>
  <si>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</si>
  <si>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</si>
  <si>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</si>
  <si>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</si>
  <si>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</si>
  <si>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</si>
  <si>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</si>
  <si>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</si>
  <si>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</si>
  <si>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</si>
  <si>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</si>
  <si>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</si>
  <si>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</si>
  <si>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</si>
  <si>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</si>
  <si>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</si>
  <si>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</si>
  <si>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</si>
  <si>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</si>
  <si>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</si>
  <si>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</si>
  <si>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</si>
  <si>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</si>
  <si>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</si>
  <si>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</si>
  <si>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</si>
  <si>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</si>
  <si>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</si>
  <si>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</si>
  <si>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</si>
  <si>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</si>
  <si>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</si>
  <si>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</si>
  <si>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</si>
  <si>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</si>
  <si>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</si>
  <si>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</si>
  <si>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</si>
  <si>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</si>
  <si>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</si>
  <si>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</si>
  <si>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</si>
  <si>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</si>
  <si>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</si>
  <si>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</si>
  <si>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</si>
  <si>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</si>
  <si>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</si>
  <si>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</si>
  <si>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</si>
  <si>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</si>
  <si>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</si>
  <si>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</si>
  <si>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</si>
  <si>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</si>
  <si>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</si>
  <si>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</si>
  <si>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</si>
  <si>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</si>
  <si>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</si>
  <si>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</si>
  <si>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</si>
  <si>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</si>
  <si>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</si>
  <si>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</si>
  <si>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</si>
  <si>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</si>
  <si>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</si>
  <si>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</si>
  <si>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</si>
  <si>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</si>
  <si>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</si>
  <si>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</si>
  <si>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</si>
  <si>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</si>
  <si>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</si>
  <si>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</si>
  <si>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</si>
  <si>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</si>
  <si>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</si>
  <si>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</si>
  <si>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</si>
  <si>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</si>
  <si>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</si>
  <si>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</si>
  <si>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</si>
  <si>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</si>
  <si>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</si>
  <si>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</si>
  <si>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</si>
  <si>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</si>
  <si>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</si>
  <si>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</si>
  <si>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</si>
  <si>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</si>
  <si>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</si>
  <si>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</si>
  <si>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</si>
  <si>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</si>
  <si>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</si>
  <si>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</si>
  <si>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</si>
  <si>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</si>
  <si>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</si>
  <si>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</si>
  <si>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</si>
  <si>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</si>
  <si>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</si>
  <si>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</si>
  <si>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</si>
  <si>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</si>
  <si>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</si>
  <si>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</si>
  <si>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</si>
  <si>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</si>
  <si>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</si>
  <si>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</si>
  <si>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</si>
  <si>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</si>
  <si>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</si>
  <si>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</si>
  <si>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</si>
  <si>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</si>
  <si>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</si>
  <si>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</si>
  <si>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</si>
  <si>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</si>
  <si>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</si>
  <si>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</si>
  <si>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</si>
  <si>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</si>
  <si>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</si>
  <si>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</si>
  <si>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</si>
  <si>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</si>
  <si>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</si>
  <si>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</si>
  <si>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</si>
  <si>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</si>
  <si>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</si>
  <si>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</si>
  <si>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</si>
  <si>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</si>
  <si>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</si>
  <si>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</si>
  <si>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</si>
  <si>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</si>
  <si>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</si>
  <si>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</si>
  <si>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</si>
  <si>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</si>
  <si>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</si>
  <si>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</si>
  <si>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</si>
  <si>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</si>
  <si>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</si>
  <si>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</si>
  <si>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</si>
  <si>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</si>
  <si>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</si>
  <si>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</si>
  <si>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</si>
  <si>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</si>
  <si>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</si>
  <si>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</si>
  <si>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</si>
  <si>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___2025;_                              Топ: __Қоңырау__                Өткізу кезеңі:қортынды_           Өткізу мерзімі:__05.05___________</t>
  </si>
  <si>
    <t>Асылбек Айжұлдыз</t>
  </si>
  <si>
    <t>Алиев Хусейн</t>
  </si>
  <si>
    <t xml:space="preserve">Балтабай Арыстан </t>
  </si>
  <si>
    <t>Бесарин Айтөре</t>
  </si>
  <si>
    <t>Досмуханова Айлина</t>
  </si>
  <si>
    <t>Еспаев Бейбітжан</t>
  </si>
  <si>
    <t xml:space="preserve">Ирисалиев Нурислам </t>
  </si>
  <si>
    <t xml:space="preserve">Кушегалина Айша  </t>
  </si>
  <si>
    <t xml:space="preserve">Мақсұт Әмір  </t>
  </si>
  <si>
    <t xml:space="preserve">Мурат Айзере </t>
  </si>
  <si>
    <t xml:space="preserve">Нуркеев Дильназ </t>
  </si>
  <si>
    <t>Садырбаев Асанали</t>
  </si>
  <si>
    <t xml:space="preserve">Сайлау Айтөре </t>
  </si>
  <si>
    <t>Серикпай Көзайым</t>
  </si>
  <si>
    <t xml:space="preserve">Шаяхметов Ернар </t>
  </si>
  <si>
    <t>Билицкая Палина</t>
  </si>
  <si>
    <t>Крыжный Багдан</t>
  </si>
  <si>
    <t>Сархыт Гульдана</t>
  </si>
  <si>
    <t xml:space="preserve">Құдайберген Балым </t>
  </si>
  <si>
    <t xml:space="preserve">Құдайберген Дана </t>
  </si>
  <si>
    <t>Толжанов Аманат</t>
  </si>
  <si>
    <t xml:space="preserve">                                  Оқу жылы: _2026___________                              Топ: ___қонырау__________                Өткізу кезеңі:  _Қортынды______________       Өткізу мерзімі:_____</t>
  </si>
  <si>
    <t xml:space="preserve">                                  Оқу жылы: ____2025-2026ж                              Топ: ___Қоңырау__________                 Өткізу кезеңі: _қортынды__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</si>
</sst>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9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7" t="s">
        <v>835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1377</v>
      </c>
      <c r="DN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1" t="s">
        <v>88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69" t="s">
        <v>138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254" ht="1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5" hidden="1" customHeight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7"/>
      <c r="B11" s="77"/>
      <c r="C11" s="80" t="s">
        <v>844</v>
      </c>
      <c r="D11" s="80"/>
      <c r="E11" s="80"/>
      <c r="F11" s="80"/>
      <c r="G11" s="80"/>
      <c r="H11" s="80"/>
      <c r="I11" s="80"/>
      <c r="J11" s="80"/>
      <c r="K11" s="80"/>
      <c r="L11" s="80" t="s">
        <v>847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844</v>
      </c>
      <c r="Y11" s="80"/>
      <c r="Z11" s="80"/>
      <c r="AA11" s="80"/>
      <c r="AB11" s="80"/>
      <c r="AC11" s="80"/>
      <c r="AD11" s="80"/>
      <c r="AE11" s="80"/>
      <c r="AF11" s="80"/>
      <c r="AG11" s="80" t="s">
        <v>847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9" t="s">
        <v>844</v>
      </c>
      <c r="AT11" s="89"/>
      <c r="AU11" s="89"/>
      <c r="AV11" s="89"/>
      <c r="AW11" s="89"/>
      <c r="AX11" s="89"/>
      <c r="AY11" s="89" t="s">
        <v>847</v>
      </c>
      <c r="AZ11" s="89"/>
      <c r="BA11" s="89"/>
      <c r="BB11" s="89"/>
      <c r="BC11" s="89"/>
      <c r="BD11" s="89"/>
      <c r="BE11" s="89"/>
      <c r="BF11" s="89"/>
      <c r="BG11" s="89"/>
      <c r="BH11" s="89" t="s">
        <v>844</v>
      </c>
      <c r="BI11" s="89"/>
      <c r="BJ11" s="89"/>
      <c r="BK11" s="89"/>
      <c r="BL11" s="89"/>
      <c r="BM11" s="89"/>
      <c r="BN11" s="89" t="s">
        <v>847</v>
      </c>
      <c r="BO11" s="89"/>
      <c r="BP11" s="89"/>
      <c r="BQ11" s="89"/>
      <c r="BR11" s="89"/>
      <c r="BS11" s="89"/>
      <c r="BT11" s="89"/>
      <c r="BU11" s="89"/>
      <c r="BV11" s="89"/>
      <c r="BW11" s="89" t="s">
        <v>844</v>
      </c>
      <c r="BX11" s="89"/>
      <c r="BY11" s="89"/>
      <c r="BZ11" s="89"/>
      <c r="CA11" s="89"/>
      <c r="CB11" s="89"/>
      <c r="CC11" s="89" t="s">
        <v>847</v>
      </c>
      <c r="CD11" s="89"/>
      <c r="CE11" s="89"/>
      <c r="CF11" s="89"/>
      <c r="CG11" s="89"/>
      <c r="CH11" s="89"/>
      <c r="CI11" s="89" t="s">
        <v>844</v>
      </c>
      <c r="CJ11" s="89"/>
      <c r="CK11" s="89"/>
      <c r="CL11" s="89"/>
      <c r="CM11" s="89"/>
      <c r="CN11" s="89"/>
      <c r="CO11" s="89"/>
      <c r="CP11" s="89"/>
      <c r="CQ11" s="89"/>
      <c r="CR11" s="89" t="s">
        <v>847</v>
      </c>
      <c r="CS11" s="89"/>
      <c r="CT11" s="89"/>
      <c r="CU11" s="89"/>
      <c r="CV11" s="89"/>
      <c r="CW11" s="89"/>
      <c r="CX11" s="89"/>
      <c r="CY11" s="89"/>
      <c r="CZ11" s="89"/>
      <c r="DA11" s="89" t="s">
        <v>844</v>
      </c>
      <c r="DB11" s="89"/>
      <c r="DC11" s="89"/>
      <c r="DD11" s="89"/>
      <c r="DE11" s="89"/>
      <c r="DF11" s="89"/>
      <c r="DG11" s="89" t="s">
        <v>847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25">
      <c r="A12" s="77"/>
      <c r="B12" s="77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25">
      <c r="A13" s="77"/>
      <c r="B13" s="77"/>
      <c r="C13" s="68" t="s">
        <v>841</v>
      </c>
      <c r="D13" s="68"/>
      <c r="E13" s="68"/>
      <c r="F13" s="68" t="s">
        <v>1336</v>
      </c>
      <c r="G13" s="68"/>
      <c r="H13" s="68"/>
      <c r="I13" s="68" t="s">
        <v>29</v>
      </c>
      <c r="J13" s="68"/>
      <c r="K13" s="68"/>
      <c r="L13" s="68" t="s">
        <v>37</v>
      </c>
      <c r="M13" s="68"/>
      <c r="N13" s="68"/>
      <c r="O13" s="68" t="s">
        <v>39</v>
      </c>
      <c r="P13" s="68"/>
      <c r="Q13" s="68"/>
      <c r="R13" s="68" t="s">
        <v>40</v>
      </c>
      <c r="S13" s="68"/>
      <c r="T13" s="68"/>
      <c r="U13" s="68" t="s">
        <v>43</v>
      </c>
      <c r="V13" s="68"/>
      <c r="W13" s="68"/>
      <c r="X13" s="68" t="s">
        <v>848</v>
      </c>
      <c r="Y13" s="68"/>
      <c r="Z13" s="68"/>
      <c r="AA13" s="68" t="s">
        <v>850</v>
      </c>
      <c r="AB13" s="68"/>
      <c r="AC13" s="68"/>
      <c r="AD13" s="68" t="s">
        <v>852</v>
      </c>
      <c r="AE13" s="68"/>
      <c r="AF13" s="68"/>
      <c r="AG13" s="68" t="s">
        <v>854</v>
      </c>
      <c r="AH13" s="68"/>
      <c r="AI13" s="68"/>
      <c r="AJ13" s="68" t="s">
        <v>856</v>
      </c>
      <c r="AK13" s="68"/>
      <c r="AL13" s="68"/>
      <c r="AM13" s="68" t="s">
        <v>860</v>
      </c>
      <c r="AN13" s="68"/>
      <c r="AO13" s="68"/>
      <c r="AP13" s="68" t="s">
        <v>861</v>
      </c>
      <c r="AQ13" s="68"/>
      <c r="AR13" s="68"/>
      <c r="AS13" s="68" t="s">
        <v>863</v>
      </c>
      <c r="AT13" s="68"/>
      <c r="AU13" s="68"/>
      <c r="AV13" s="68" t="s">
        <v>864</v>
      </c>
      <c r="AW13" s="68"/>
      <c r="AX13" s="68"/>
      <c r="AY13" s="68" t="s">
        <v>867</v>
      </c>
      <c r="AZ13" s="68"/>
      <c r="BA13" s="68"/>
      <c r="BB13" s="68" t="s">
        <v>868</v>
      </c>
      <c r="BC13" s="68"/>
      <c r="BD13" s="68"/>
      <c r="BE13" s="68" t="s">
        <v>871</v>
      </c>
      <c r="BF13" s="68"/>
      <c r="BG13" s="68"/>
      <c r="BH13" s="68" t="s">
        <v>872</v>
      </c>
      <c r="BI13" s="68"/>
      <c r="BJ13" s="68"/>
      <c r="BK13" s="68" t="s">
        <v>876</v>
      </c>
      <c r="BL13" s="68"/>
      <c r="BM13" s="68"/>
      <c r="BN13" s="68" t="s">
        <v>875</v>
      </c>
      <c r="BO13" s="68"/>
      <c r="BP13" s="68"/>
      <c r="BQ13" s="68" t="s">
        <v>877</v>
      </c>
      <c r="BR13" s="68"/>
      <c r="BS13" s="68"/>
      <c r="BT13" s="68" t="s">
        <v>878</v>
      </c>
      <c r="BU13" s="68"/>
      <c r="BV13" s="68"/>
      <c r="BW13" s="68" t="s">
        <v>880</v>
      </c>
      <c r="BX13" s="68"/>
      <c r="BY13" s="68"/>
      <c r="BZ13" s="68" t="s">
        <v>882</v>
      </c>
      <c r="CA13" s="68"/>
      <c r="CB13" s="68"/>
      <c r="CC13" s="68" t="s">
        <v>883</v>
      </c>
      <c r="CD13" s="68"/>
      <c r="CE13" s="68"/>
      <c r="CF13" s="68" t="s">
        <v>884</v>
      </c>
      <c r="CG13" s="68"/>
      <c r="CH13" s="68"/>
      <c r="CI13" s="68" t="s">
        <v>886</v>
      </c>
      <c r="CJ13" s="68"/>
      <c r="CK13" s="68"/>
      <c r="CL13" s="68" t="s">
        <v>126</v>
      </c>
      <c r="CM13" s="68"/>
      <c r="CN13" s="68"/>
      <c r="CO13" s="68" t="s">
        <v>128</v>
      </c>
      <c r="CP13" s="68"/>
      <c r="CQ13" s="68"/>
      <c r="CR13" s="68" t="s">
        <v>887</v>
      </c>
      <c r="CS13" s="68"/>
      <c r="CT13" s="68"/>
      <c r="CU13" s="68" t="s">
        <v>133</v>
      </c>
      <c r="CV13" s="68"/>
      <c r="CW13" s="68"/>
      <c r="CX13" s="68" t="s">
        <v>888</v>
      </c>
      <c r="CY13" s="68"/>
      <c r="CZ13" s="68"/>
      <c r="DA13" s="68" t="s">
        <v>889</v>
      </c>
      <c r="DB13" s="68"/>
      <c r="DC13" s="68"/>
      <c r="DD13" s="68" t="s">
        <v>893</v>
      </c>
      <c r="DE13" s="68"/>
      <c r="DF13" s="68"/>
      <c r="DG13" s="68" t="s">
        <v>895</v>
      </c>
      <c r="DH13" s="68"/>
      <c r="DI13" s="68"/>
      <c r="DJ13" s="68" t="s">
        <v>897</v>
      </c>
      <c r="DK13" s="68"/>
      <c r="DL13" s="68"/>
      <c r="DM13" s="68" t="s">
        <v>899</v>
      </c>
      <c r="DN13" s="68"/>
      <c r="DO13" s="68"/>
    </row>
    <row r="14" spans="1:254" ht="111.75" customHeight="1" x14ac:dyDescent="0.25">
      <c r="A14" s="77"/>
      <c r="B14" s="77"/>
      <c r="C14" s="52" t="s">
        <v>16</v>
      </c>
      <c r="D14" s="52" t="s">
        <v>17</v>
      </c>
      <c r="E14" s="52" t="s">
        <v>18</v>
      </c>
      <c r="F14" s="52" t="s">
        <v>19</v>
      </c>
      <c r="G14" s="52" t="s">
        <v>20</v>
      </c>
      <c r="H14" s="52" t="s">
        <v>842</v>
      </c>
      <c r="I14" s="52" t="s">
        <v>30</v>
      </c>
      <c r="J14" s="52" t="s">
        <v>843</v>
      </c>
      <c r="K14" s="52" t="s">
        <v>31</v>
      </c>
      <c r="L14" s="52" t="s">
        <v>30</v>
      </c>
      <c r="M14" s="52" t="s">
        <v>38</v>
      </c>
      <c r="N14" s="52" t="s">
        <v>31</v>
      </c>
      <c r="O14" s="52" t="s">
        <v>39</v>
      </c>
      <c r="P14" s="52" t="s">
        <v>39</v>
      </c>
      <c r="Q14" s="52" t="s">
        <v>35</v>
      </c>
      <c r="R14" s="52" t="s">
        <v>41</v>
      </c>
      <c r="S14" s="52" t="s">
        <v>42</v>
      </c>
      <c r="T14" s="52" t="s">
        <v>35</v>
      </c>
      <c r="U14" s="52" t="s">
        <v>434</v>
      </c>
      <c r="V14" s="52" t="s">
        <v>845</v>
      </c>
      <c r="W14" s="52" t="s">
        <v>846</v>
      </c>
      <c r="X14" s="52" t="s">
        <v>72</v>
      </c>
      <c r="Y14" s="52" t="s">
        <v>59</v>
      </c>
      <c r="Z14" s="52" t="s">
        <v>849</v>
      </c>
      <c r="AA14" s="52" t="s">
        <v>851</v>
      </c>
      <c r="AB14" s="52" t="s">
        <v>85</v>
      </c>
      <c r="AC14" s="52" t="s">
        <v>86</v>
      </c>
      <c r="AD14" s="52" t="s">
        <v>62</v>
      </c>
      <c r="AE14" s="52" t="s">
        <v>63</v>
      </c>
      <c r="AF14" s="52" t="s">
        <v>853</v>
      </c>
      <c r="AG14" s="52" t="s">
        <v>855</v>
      </c>
      <c r="AH14" s="52" t="s">
        <v>66</v>
      </c>
      <c r="AI14" s="52" t="s">
        <v>67</v>
      </c>
      <c r="AJ14" s="52" t="s">
        <v>857</v>
      </c>
      <c r="AK14" s="52" t="s">
        <v>858</v>
      </c>
      <c r="AL14" s="52" t="s">
        <v>859</v>
      </c>
      <c r="AM14" s="52" t="s">
        <v>60</v>
      </c>
      <c r="AN14" s="52" t="s">
        <v>61</v>
      </c>
      <c r="AO14" s="52" t="s">
        <v>35</v>
      </c>
      <c r="AP14" s="52" t="s">
        <v>206</v>
      </c>
      <c r="AQ14" s="52" t="s">
        <v>862</v>
      </c>
      <c r="AR14" s="52" t="s">
        <v>86</v>
      </c>
      <c r="AS14" s="52" t="s">
        <v>73</v>
      </c>
      <c r="AT14" s="52" t="s">
        <v>74</v>
      </c>
      <c r="AU14" s="52" t="s">
        <v>75</v>
      </c>
      <c r="AV14" s="52" t="s">
        <v>76</v>
      </c>
      <c r="AW14" s="52" t="s">
        <v>865</v>
      </c>
      <c r="AX14" s="52" t="s">
        <v>866</v>
      </c>
      <c r="AY14" s="52" t="s">
        <v>77</v>
      </c>
      <c r="AZ14" s="52" t="s">
        <v>78</v>
      </c>
      <c r="BA14" s="52" t="s">
        <v>79</v>
      </c>
      <c r="BB14" s="52" t="s">
        <v>83</v>
      </c>
      <c r="BC14" s="52" t="s">
        <v>869</v>
      </c>
      <c r="BD14" s="52" t="s">
        <v>870</v>
      </c>
      <c r="BE14" s="52" t="s">
        <v>80</v>
      </c>
      <c r="BF14" s="52" t="s">
        <v>81</v>
      </c>
      <c r="BG14" s="52" t="s">
        <v>82</v>
      </c>
      <c r="BH14" s="52" t="s">
        <v>873</v>
      </c>
      <c r="BI14" s="52" t="s">
        <v>103</v>
      </c>
      <c r="BJ14" s="52" t="s">
        <v>192</v>
      </c>
      <c r="BK14" s="52" t="s">
        <v>874</v>
      </c>
      <c r="BL14" s="52" t="s">
        <v>375</v>
      </c>
      <c r="BM14" s="52" t="s">
        <v>96</v>
      </c>
      <c r="BN14" s="52" t="s">
        <v>102</v>
      </c>
      <c r="BO14" s="52" t="s">
        <v>103</v>
      </c>
      <c r="BP14" s="52" t="s">
        <v>192</v>
      </c>
      <c r="BQ14" s="52" t="s">
        <v>100</v>
      </c>
      <c r="BR14" s="52" t="s">
        <v>1320</v>
      </c>
      <c r="BS14" s="52" t="s">
        <v>1321</v>
      </c>
      <c r="BT14" s="52" t="s">
        <v>95</v>
      </c>
      <c r="BU14" s="52" t="s">
        <v>879</v>
      </c>
      <c r="BV14" s="52" t="s">
        <v>104</v>
      </c>
      <c r="BW14" s="52" t="s">
        <v>27</v>
      </c>
      <c r="BX14" s="52" t="s">
        <v>34</v>
      </c>
      <c r="BY14" s="52" t="s">
        <v>881</v>
      </c>
      <c r="BZ14" s="52" t="s">
        <v>118</v>
      </c>
      <c r="CA14" s="52" t="s">
        <v>119</v>
      </c>
      <c r="CB14" s="52" t="s">
        <v>120</v>
      </c>
      <c r="CC14" s="52" t="s">
        <v>121</v>
      </c>
      <c r="CD14" s="52" t="s">
        <v>122</v>
      </c>
      <c r="CE14" s="52" t="s">
        <v>123</v>
      </c>
      <c r="CF14" s="52" t="s">
        <v>124</v>
      </c>
      <c r="CG14" s="52" t="s">
        <v>885</v>
      </c>
      <c r="CH14" s="52" t="s">
        <v>125</v>
      </c>
      <c r="CI14" s="52" t="s">
        <v>33</v>
      </c>
      <c r="CJ14" s="52" t="s">
        <v>34</v>
      </c>
      <c r="CK14" s="52" t="s">
        <v>35</v>
      </c>
      <c r="CL14" s="52" t="s">
        <v>30</v>
      </c>
      <c r="CM14" s="52" t="s">
        <v>38</v>
      </c>
      <c r="CN14" s="52" t="s">
        <v>127</v>
      </c>
      <c r="CO14" s="52" t="s">
        <v>77</v>
      </c>
      <c r="CP14" s="52" t="s">
        <v>129</v>
      </c>
      <c r="CQ14" s="52" t="s">
        <v>79</v>
      </c>
      <c r="CR14" s="52" t="s">
        <v>130</v>
      </c>
      <c r="CS14" s="52" t="s">
        <v>131</v>
      </c>
      <c r="CT14" s="52" t="s">
        <v>132</v>
      </c>
      <c r="CU14" s="52" t="s">
        <v>134</v>
      </c>
      <c r="CV14" s="52" t="s">
        <v>131</v>
      </c>
      <c r="CW14" s="52" t="s">
        <v>86</v>
      </c>
      <c r="CX14" s="52" t="s">
        <v>135</v>
      </c>
      <c r="CY14" s="52" t="s">
        <v>136</v>
      </c>
      <c r="CZ14" s="52" t="s">
        <v>137</v>
      </c>
      <c r="DA14" s="52" t="s">
        <v>890</v>
      </c>
      <c r="DB14" s="52" t="s">
        <v>891</v>
      </c>
      <c r="DC14" s="52" t="s">
        <v>892</v>
      </c>
      <c r="DD14" s="52" t="s">
        <v>33</v>
      </c>
      <c r="DE14" s="52" t="s">
        <v>34</v>
      </c>
      <c r="DF14" s="52" t="s">
        <v>894</v>
      </c>
      <c r="DG14" s="52" t="s">
        <v>145</v>
      </c>
      <c r="DH14" s="52" t="s">
        <v>896</v>
      </c>
      <c r="DI14" s="52" t="s">
        <v>146</v>
      </c>
      <c r="DJ14" s="52" t="s">
        <v>898</v>
      </c>
      <c r="DK14" s="52" t="s">
        <v>149</v>
      </c>
      <c r="DL14" s="52" t="s">
        <v>150</v>
      </c>
      <c r="DM14" s="52" t="s">
        <v>152</v>
      </c>
      <c r="DN14" s="52" t="s">
        <v>900</v>
      </c>
      <c r="DO14" s="52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5" t="s">
        <v>837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1" t="s">
        <v>811</v>
      </c>
      <c r="C43" s="82"/>
      <c r="D43" s="82"/>
      <c r="E43" s="8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5" t="s">
        <v>56</v>
      </c>
      <c r="E48" s="66"/>
      <c r="F48" s="85" t="s">
        <v>3</v>
      </c>
      <c r="G48" s="86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5" t="s">
        <v>116</v>
      </c>
      <c r="E57" s="66"/>
      <c r="F57" s="87" t="s">
        <v>117</v>
      </c>
      <c r="G57" s="88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5"/>
  <sheetViews>
    <sheetView zoomScale="87" zoomScaleNormal="87" workbookViewId="0">
      <selection activeCell="B15" sqref="B1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7" t="s">
        <v>1382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84" t="s">
        <v>1377</v>
      </c>
      <c r="D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1" t="s">
        <v>88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115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9" t="s">
        <v>138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</row>
    <row r="6" spans="1:254" ht="15.75" customHeight="1" x14ac:dyDescent="0.25">
      <c r="A6" s="77"/>
      <c r="B6" s="77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7"/>
      <c r="B11" s="77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7"/>
      <c r="B12" s="77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25">
      <c r="A13" s="77"/>
      <c r="B13" s="77"/>
      <c r="C13" s="68" t="s">
        <v>902</v>
      </c>
      <c r="D13" s="68"/>
      <c r="E13" s="68"/>
      <c r="F13" s="68" t="s">
        <v>906</v>
      </c>
      <c r="G13" s="68"/>
      <c r="H13" s="68"/>
      <c r="I13" s="68" t="s">
        <v>907</v>
      </c>
      <c r="J13" s="68"/>
      <c r="K13" s="68"/>
      <c r="L13" s="68" t="s">
        <v>908</v>
      </c>
      <c r="M13" s="68"/>
      <c r="N13" s="68"/>
      <c r="O13" s="68" t="s">
        <v>202</v>
      </c>
      <c r="P13" s="68"/>
      <c r="Q13" s="68"/>
      <c r="R13" s="68" t="s">
        <v>204</v>
      </c>
      <c r="S13" s="68"/>
      <c r="T13" s="68"/>
      <c r="U13" s="68" t="s">
        <v>910</v>
      </c>
      <c r="V13" s="68"/>
      <c r="W13" s="68"/>
      <c r="X13" s="68" t="s">
        <v>911</v>
      </c>
      <c r="Y13" s="68"/>
      <c r="Z13" s="68"/>
      <c r="AA13" s="68" t="s">
        <v>912</v>
      </c>
      <c r="AB13" s="68"/>
      <c r="AC13" s="68"/>
      <c r="AD13" s="68" t="s">
        <v>914</v>
      </c>
      <c r="AE13" s="68"/>
      <c r="AF13" s="68"/>
      <c r="AG13" s="68" t="s">
        <v>916</v>
      </c>
      <c r="AH13" s="68"/>
      <c r="AI13" s="68"/>
      <c r="AJ13" s="68" t="s">
        <v>1322</v>
      </c>
      <c r="AK13" s="68"/>
      <c r="AL13" s="68"/>
      <c r="AM13" s="68" t="s">
        <v>921</v>
      </c>
      <c r="AN13" s="68"/>
      <c r="AO13" s="68"/>
      <c r="AP13" s="68" t="s">
        <v>922</v>
      </c>
      <c r="AQ13" s="68"/>
      <c r="AR13" s="68"/>
      <c r="AS13" s="68" t="s">
        <v>923</v>
      </c>
      <c r="AT13" s="68"/>
      <c r="AU13" s="68"/>
      <c r="AV13" s="68" t="s">
        <v>924</v>
      </c>
      <c r="AW13" s="68"/>
      <c r="AX13" s="68"/>
      <c r="AY13" s="68" t="s">
        <v>926</v>
      </c>
      <c r="AZ13" s="68"/>
      <c r="BA13" s="68"/>
      <c r="BB13" s="68" t="s">
        <v>927</v>
      </c>
      <c r="BC13" s="68"/>
      <c r="BD13" s="68"/>
      <c r="BE13" s="68" t="s">
        <v>928</v>
      </c>
      <c r="BF13" s="68"/>
      <c r="BG13" s="68"/>
      <c r="BH13" s="68" t="s">
        <v>929</v>
      </c>
      <c r="BI13" s="68"/>
      <c r="BJ13" s="68"/>
      <c r="BK13" s="68" t="s">
        <v>930</v>
      </c>
      <c r="BL13" s="68"/>
      <c r="BM13" s="68"/>
      <c r="BN13" s="68" t="s">
        <v>932</v>
      </c>
      <c r="BO13" s="68"/>
      <c r="BP13" s="68"/>
      <c r="BQ13" s="68" t="s">
        <v>933</v>
      </c>
      <c r="BR13" s="68"/>
      <c r="BS13" s="68"/>
      <c r="BT13" s="68" t="s">
        <v>935</v>
      </c>
      <c r="BU13" s="68"/>
      <c r="BV13" s="68"/>
      <c r="BW13" s="68" t="s">
        <v>937</v>
      </c>
      <c r="BX13" s="68"/>
      <c r="BY13" s="68"/>
      <c r="BZ13" s="68" t="s">
        <v>938</v>
      </c>
      <c r="CA13" s="68"/>
      <c r="CB13" s="68"/>
      <c r="CC13" s="68" t="s">
        <v>942</v>
      </c>
      <c r="CD13" s="68"/>
      <c r="CE13" s="68"/>
      <c r="CF13" s="68" t="s">
        <v>945</v>
      </c>
      <c r="CG13" s="68"/>
      <c r="CH13" s="68"/>
      <c r="CI13" s="68" t="s">
        <v>946</v>
      </c>
      <c r="CJ13" s="68"/>
      <c r="CK13" s="68"/>
      <c r="CL13" s="68" t="s">
        <v>947</v>
      </c>
      <c r="CM13" s="68"/>
      <c r="CN13" s="68"/>
      <c r="CO13" s="68" t="s">
        <v>948</v>
      </c>
      <c r="CP13" s="68"/>
      <c r="CQ13" s="68"/>
      <c r="CR13" s="68" t="s">
        <v>950</v>
      </c>
      <c r="CS13" s="68"/>
      <c r="CT13" s="68"/>
      <c r="CU13" s="68" t="s">
        <v>951</v>
      </c>
      <c r="CV13" s="68"/>
      <c r="CW13" s="68"/>
      <c r="CX13" s="68" t="s">
        <v>952</v>
      </c>
      <c r="CY13" s="68"/>
      <c r="CZ13" s="68"/>
      <c r="DA13" s="68" t="s">
        <v>953</v>
      </c>
      <c r="DB13" s="68"/>
      <c r="DC13" s="68"/>
      <c r="DD13" s="68" t="s">
        <v>954</v>
      </c>
      <c r="DE13" s="68"/>
      <c r="DF13" s="68"/>
      <c r="DG13" s="68" t="s">
        <v>955</v>
      </c>
      <c r="DH13" s="68"/>
      <c r="DI13" s="68"/>
      <c r="DJ13" s="68" t="s">
        <v>957</v>
      </c>
      <c r="DK13" s="68"/>
      <c r="DL13" s="68"/>
      <c r="DM13" s="68" t="s">
        <v>958</v>
      </c>
      <c r="DN13" s="68"/>
      <c r="DO13" s="68"/>
      <c r="DP13" s="68" t="s">
        <v>959</v>
      </c>
      <c r="DQ13" s="68"/>
      <c r="DR13" s="68"/>
    </row>
    <row r="14" spans="1:254" ht="83.25" customHeight="1" x14ac:dyDescent="0.25">
      <c r="A14" s="77"/>
      <c r="B14" s="77"/>
      <c r="C14" s="52" t="s">
        <v>903</v>
      </c>
      <c r="D14" s="52" t="s">
        <v>904</v>
      </c>
      <c r="E14" s="52" t="s">
        <v>905</v>
      </c>
      <c r="F14" s="52" t="s">
        <v>41</v>
      </c>
      <c r="G14" s="52" t="s">
        <v>103</v>
      </c>
      <c r="H14" s="52" t="s">
        <v>192</v>
      </c>
      <c r="I14" s="52" t="s">
        <v>195</v>
      </c>
      <c r="J14" s="52" t="s">
        <v>196</v>
      </c>
      <c r="K14" s="52" t="s">
        <v>197</v>
      </c>
      <c r="L14" s="52" t="s">
        <v>199</v>
      </c>
      <c r="M14" s="52" t="s">
        <v>200</v>
      </c>
      <c r="N14" s="52" t="s">
        <v>201</v>
      </c>
      <c r="O14" s="52" t="s">
        <v>203</v>
      </c>
      <c r="P14" s="52" t="s">
        <v>74</v>
      </c>
      <c r="Q14" s="52" t="s">
        <v>75</v>
      </c>
      <c r="R14" s="52" t="s">
        <v>84</v>
      </c>
      <c r="S14" s="52" t="s">
        <v>71</v>
      </c>
      <c r="T14" s="52" t="s">
        <v>909</v>
      </c>
      <c r="U14" s="52" t="s">
        <v>206</v>
      </c>
      <c r="V14" s="52" t="s">
        <v>71</v>
      </c>
      <c r="W14" s="52" t="s">
        <v>86</v>
      </c>
      <c r="X14" s="52" t="s">
        <v>69</v>
      </c>
      <c r="Y14" s="52" t="s">
        <v>213</v>
      </c>
      <c r="Z14" s="52" t="s">
        <v>214</v>
      </c>
      <c r="AA14" s="52" t="s">
        <v>134</v>
      </c>
      <c r="AB14" s="52" t="s">
        <v>913</v>
      </c>
      <c r="AC14" s="52" t="s">
        <v>909</v>
      </c>
      <c r="AD14" s="52" t="s">
        <v>218</v>
      </c>
      <c r="AE14" s="52" t="s">
        <v>427</v>
      </c>
      <c r="AF14" s="52" t="s">
        <v>915</v>
      </c>
      <c r="AG14" s="52" t="s">
        <v>917</v>
      </c>
      <c r="AH14" s="52" t="s">
        <v>918</v>
      </c>
      <c r="AI14" s="52" t="s">
        <v>919</v>
      </c>
      <c r="AJ14" s="52" t="s">
        <v>216</v>
      </c>
      <c r="AK14" s="52" t="s">
        <v>920</v>
      </c>
      <c r="AL14" s="52" t="s">
        <v>65</v>
      </c>
      <c r="AM14" s="52" t="s">
        <v>215</v>
      </c>
      <c r="AN14" s="52" t="s">
        <v>103</v>
      </c>
      <c r="AO14" s="52" t="s">
        <v>219</v>
      </c>
      <c r="AP14" s="52" t="s">
        <v>223</v>
      </c>
      <c r="AQ14" s="52" t="s">
        <v>224</v>
      </c>
      <c r="AR14" s="52" t="s">
        <v>101</v>
      </c>
      <c r="AS14" s="52" t="s">
        <v>220</v>
      </c>
      <c r="AT14" s="52" t="s">
        <v>221</v>
      </c>
      <c r="AU14" s="52" t="s">
        <v>222</v>
      </c>
      <c r="AV14" s="52" t="s">
        <v>226</v>
      </c>
      <c r="AW14" s="52" t="s">
        <v>925</v>
      </c>
      <c r="AX14" s="52" t="s">
        <v>227</v>
      </c>
      <c r="AY14" s="52" t="s">
        <v>228</v>
      </c>
      <c r="AZ14" s="52" t="s">
        <v>229</v>
      </c>
      <c r="BA14" s="52" t="s">
        <v>230</v>
      </c>
      <c r="BB14" s="52" t="s">
        <v>231</v>
      </c>
      <c r="BC14" s="52" t="s">
        <v>71</v>
      </c>
      <c r="BD14" s="52" t="s">
        <v>232</v>
      </c>
      <c r="BE14" s="52" t="s">
        <v>233</v>
      </c>
      <c r="BF14" s="52" t="s">
        <v>843</v>
      </c>
      <c r="BG14" s="52" t="s">
        <v>234</v>
      </c>
      <c r="BH14" s="52" t="s">
        <v>16</v>
      </c>
      <c r="BI14" s="52" t="s">
        <v>236</v>
      </c>
      <c r="BJ14" s="52" t="s">
        <v>147</v>
      </c>
      <c r="BK14" s="52" t="s">
        <v>237</v>
      </c>
      <c r="BL14" s="52" t="s">
        <v>931</v>
      </c>
      <c r="BM14" s="52" t="s">
        <v>238</v>
      </c>
      <c r="BN14" s="52" t="s">
        <v>97</v>
      </c>
      <c r="BO14" s="52" t="s">
        <v>17</v>
      </c>
      <c r="BP14" s="52" t="s">
        <v>18</v>
      </c>
      <c r="BQ14" s="52" t="s">
        <v>934</v>
      </c>
      <c r="BR14" s="52" t="s">
        <v>843</v>
      </c>
      <c r="BS14" s="52" t="s">
        <v>219</v>
      </c>
      <c r="BT14" s="52" t="s">
        <v>936</v>
      </c>
      <c r="BU14" s="52" t="s">
        <v>239</v>
      </c>
      <c r="BV14" s="52" t="s">
        <v>240</v>
      </c>
      <c r="BW14" s="52" t="s">
        <v>148</v>
      </c>
      <c r="BX14" s="52" t="s">
        <v>235</v>
      </c>
      <c r="BY14" s="52" t="s">
        <v>209</v>
      </c>
      <c r="BZ14" s="52" t="s">
        <v>939</v>
      </c>
      <c r="CA14" s="52" t="s">
        <v>940</v>
      </c>
      <c r="CB14" s="52" t="s">
        <v>941</v>
      </c>
      <c r="CC14" s="52" t="s">
        <v>943</v>
      </c>
      <c r="CD14" s="52" t="s">
        <v>944</v>
      </c>
      <c r="CE14" s="52" t="s">
        <v>241</v>
      </c>
      <c r="CF14" s="52" t="s">
        <v>242</v>
      </c>
      <c r="CG14" s="52" t="s">
        <v>243</v>
      </c>
      <c r="CH14" s="52" t="s">
        <v>96</v>
      </c>
      <c r="CI14" s="52" t="s">
        <v>246</v>
      </c>
      <c r="CJ14" s="52" t="s">
        <v>247</v>
      </c>
      <c r="CK14" s="52" t="s">
        <v>125</v>
      </c>
      <c r="CL14" s="52" t="s">
        <v>248</v>
      </c>
      <c r="CM14" s="52" t="s">
        <v>249</v>
      </c>
      <c r="CN14" s="52" t="s">
        <v>250</v>
      </c>
      <c r="CO14" s="52" t="s">
        <v>251</v>
      </c>
      <c r="CP14" s="52" t="s">
        <v>252</v>
      </c>
      <c r="CQ14" s="52" t="s">
        <v>949</v>
      </c>
      <c r="CR14" s="52" t="s">
        <v>253</v>
      </c>
      <c r="CS14" s="52" t="s">
        <v>254</v>
      </c>
      <c r="CT14" s="52" t="s">
        <v>255</v>
      </c>
      <c r="CU14" s="52" t="s">
        <v>258</v>
      </c>
      <c r="CV14" s="52" t="s">
        <v>259</v>
      </c>
      <c r="CW14" s="52" t="s">
        <v>260</v>
      </c>
      <c r="CX14" s="52" t="s">
        <v>262</v>
      </c>
      <c r="CY14" s="52" t="s">
        <v>263</v>
      </c>
      <c r="CZ14" s="52" t="s">
        <v>264</v>
      </c>
      <c r="DA14" s="52" t="s">
        <v>265</v>
      </c>
      <c r="DB14" s="52" t="s">
        <v>64</v>
      </c>
      <c r="DC14" s="52" t="s">
        <v>266</v>
      </c>
      <c r="DD14" s="52" t="s">
        <v>261</v>
      </c>
      <c r="DE14" s="52" t="s">
        <v>225</v>
      </c>
      <c r="DF14" s="52" t="s">
        <v>104</v>
      </c>
      <c r="DG14" s="52" t="s">
        <v>956</v>
      </c>
      <c r="DH14" s="52" t="s">
        <v>1323</v>
      </c>
      <c r="DI14" s="52" t="s">
        <v>1324</v>
      </c>
      <c r="DJ14" s="52" t="s">
        <v>267</v>
      </c>
      <c r="DK14" s="52" t="s">
        <v>268</v>
      </c>
      <c r="DL14" s="52" t="s">
        <v>269</v>
      </c>
      <c r="DM14" s="52" t="s">
        <v>270</v>
      </c>
      <c r="DN14" s="52" t="s">
        <v>271</v>
      </c>
      <c r="DO14" s="52" t="s">
        <v>272</v>
      </c>
      <c r="DP14" s="52" t="s">
        <v>275</v>
      </c>
      <c r="DQ14" s="52" t="s">
        <v>276</v>
      </c>
      <c r="DR14" s="52" t="s">
        <v>151</v>
      </c>
    </row>
    <row r="15" spans="1:254" ht="15.75" x14ac:dyDescent="0.25">
      <c r="A15" s="20"/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/>
      <c r="B16" s="1"/>
      <c r="C16" s="9"/>
      <c r="D16" s="9"/>
      <c r="E16" s="9"/>
      <c r="F16" s="9"/>
      <c r="G16" s="54"/>
      <c r="H16" s="5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/>
      <c r="B17" s="1"/>
      <c r="C17" s="9"/>
      <c r="D17" s="9"/>
      <c r="E17" s="9"/>
      <c r="F17" s="9"/>
      <c r="G17" s="54"/>
      <c r="H17" s="5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/>
      <c r="B18" s="1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/>
      <c r="B19" s="1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5">
      <c r="A20" s="73"/>
      <c r="B20" s="74"/>
      <c r="C20" s="3"/>
      <c r="D20" s="3"/>
      <c r="E20" s="3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8"/>
    </row>
    <row r="21" spans="1:254" ht="37.5" customHeight="1" x14ac:dyDescent="0.25">
      <c r="A21" s="75" t="s">
        <v>838</v>
      </c>
      <c r="B21" s="76"/>
      <c r="C21" s="22">
        <f>C20/5%</f>
        <v>0</v>
      </c>
      <c r="D21" s="22">
        <f>D20/5%</f>
        <v>0</v>
      </c>
      <c r="E21" s="22">
        <f>E20/4%</f>
        <v>0</v>
      </c>
      <c r="F21" s="22">
        <f t="shared" ref="F21:G21" si="0">F20/5%</f>
        <v>0</v>
      </c>
      <c r="G21" s="22">
        <f t="shared" si="0"/>
        <v>0</v>
      </c>
      <c r="H21" s="22">
        <f t="shared" ref="H21" si="1">H20/4%</f>
        <v>0</v>
      </c>
      <c r="I21" s="22">
        <f t="shared" ref="I21:J21" si="2">I20/5%</f>
        <v>0</v>
      </c>
      <c r="J21" s="22">
        <f t="shared" si="2"/>
        <v>0</v>
      </c>
      <c r="K21" s="22">
        <f t="shared" ref="K21" si="3">K20/4%</f>
        <v>0</v>
      </c>
      <c r="L21" s="22">
        <f t="shared" ref="L21:M21" si="4">L20/5%</f>
        <v>0</v>
      </c>
      <c r="M21" s="22">
        <f t="shared" si="4"/>
        <v>0</v>
      </c>
      <c r="N21" s="22">
        <f t="shared" ref="N21" si="5">N20/4%</f>
        <v>0</v>
      </c>
      <c r="O21" s="22">
        <f t="shared" ref="O21:P21" si="6">O20/5%</f>
        <v>0</v>
      </c>
      <c r="P21" s="22">
        <f t="shared" si="6"/>
        <v>0</v>
      </c>
      <c r="Q21" s="22">
        <f t="shared" ref="Q21" si="7">Q20/4%</f>
        <v>0</v>
      </c>
      <c r="R21" s="22">
        <f t="shared" ref="R21:S21" si="8">R20/5%</f>
        <v>0</v>
      </c>
      <c r="S21" s="22">
        <f t="shared" si="8"/>
        <v>0</v>
      </c>
      <c r="T21" s="22">
        <f t="shared" ref="T21" si="9">T20/4%</f>
        <v>0</v>
      </c>
      <c r="U21" s="22">
        <f t="shared" ref="U21:V21" si="10">U20/5%</f>
        <v>0</v>
      </c>
      <c r="V21" s="22">
        <f t="shared" si="10"/>
        <v>0</v>
      </c>
      <c r="W21" s="22">
        <f t="shared" ref="W21" si="11">W20/4%</f>
        <v>0</v>
      </c>
      <c r="X21" s="22">
        <f t="shared" ref="X21:Y21" si="12">X20/5%</f>
        <v>0</v>
      </c>
      <c r="Y21" s="22">
        <f t="shared" si="12"/>
        <v>0</v>
      </c>
      <c r="Z21" s="22">
        <f t="shared" ref="Z21" si="13">Z20/4%</f>
        <v>0</v>
      </c>
      <c r="AA21" s="22">
        <f t="shared" ref="AA21:AB21" si="14">AA20/5%</f>
        <v>0</v>
      </c>
      <c r="AB21" s="22">
        <f t="shared" si="14"/>
        <v>0</v>
      </c>
      <c r="AC21" s="22">
        <f t="shared" ref="AC21" si="15">AC20/4%</f>
        <v>0</v>
      </c>
      <c r="AD21" s="22">
        <f t="shared" ref="AD21:AE21" si="16">AD20/5%</f>
        <v>0</v>
      </c>
      <c r="AE21" s="22">
        <f t="shared" si="16"/>
        <v>0</v>
      </c>
      <c r="AF21" s="22">
        <f t="shared" ref="AF21" si="17">AF20/4%</f>
        <v>0</v>
      </c>
      <c r="AG21" s="22">
        <f t="shared" ref="AG21:AH21" si="18">AG20/5%</f>
        <v>0</v>
      </c>
      <c r="AH21" s="22">
        <f t="shared" si="18"/>
        <v>0</v>
      </c>
      <c r="AI21" s="22">
        <f t="shared" ref="AI21" si="19">AI20/4%</f>
        <v>0</v>
      </c>
      <c r="AJ21" s="22">
        <f t="shared" ref="AJ21:AK21" si="20">AJ20/5%</f>
        <v>0</v>
      </c>
      <c r="AK21" s="22">
        <f t="shared" si="20"/>
        <v>0</v>
      </c>
      <c r="AL21" s="22">
        <f t="shared" ref="AL21" si="21">AL20/4%</f>
        <v>0</v>
      </c>
      <c r="AM21" s="22">
        <f t="shared" ref="AM21:AN21" si="22">AM20/5%</f>
        <v>0</v>
      </c>
      <c r="AN21" s="22">
        <f t="shared" si="22"/>
        <v>0</v>
      </c>
      <c r="AO21" s="22">
        <f t="shared" ref="AO21" si="23">AO20/4%</f>
        <v>0</v>
      </c>
      <c r="AP21" s="22">
        <f t="shared" ref="AP21:AQ21" si="24">AP20/5%</f>
        <v>0</v>
      </c>
      <c r="AQ21" s="22">
        <f t="shared" si="24"/>
        <v>0</v>
      </c>
      <c r="AR21" s="22">
        <f t="shared" ref="AR21" si="25">AR20/4%</f>
        <v>0</v>
      </c>
      <c r="AS21" s="22">
        <f t="shared" ref="AS21:AT21" si="26">AS20/5%</f>
        <v>0</v>
      </c>
      <c r="AT21" s="22">
        <f t="shared" si="26"/>
        <v>0</v>
      </c>
      <c r="AU21" s="22">
        <f t="shared" ref="AU21" si="27">AU20/4%</f>
        <v>0</v>
      </c>
      <c r="AV21" s="22">
        <f t="shared" ref="AV21:AW21" si="28">AV20/5%</f>
        <v>0</v>
      </c>
      <c r="AW21" s="22">
        <f t="shared" si="28"/>
        <v>0</v>
      </c>
      <c r="AX21" s="22">
        <f t="shared" ref="AX21" si="29">AX20/4%</f>
        <v>0</v>
      </c>
      <c r="AY21" s="22">
        <f t="shared" ref="AY21:AZ21" si="30">AY20/5%</f>
        <v>0</v>
      </c>
      <c r="AZ21" s="22">
        <f t="shared" si="30"/>
        <v>0</v>
      </c>
      <c r="BA21" s="22">
        <f t="shared" ref="BA21" si="31">BA20/4%</f>
        <v>0</v>
      </c>
      <c r="BB21" s="22">
        <f t="shared" ref="BB21:BC21" si="32">BB20/5%</f>
        <v>0</v>
      </c>
      <c r="BC21" s="22">
        <f t="shared" si="32"/>
        <v>0</v>
      </c>
      <c r="BD21" s="22">
        <f t="shared" ref="BD21" si="33">BD20/4%</f>
        <v>0</v>
      </c>
      <c r="BE21" s="22">
        <f t="shared" ref="BE21:BF21" si="34">BE20/5%</f>
        <v>0</v>
      </c>
      <c r="BF21" s="22">
        <f t="shared" si="34"/>
        <v>0</v>
      </c>
      <c r="BG21" s="22">
        <f t="shared" ref="BG21" si="35">BG20/4%</f>
        <v>0</v>
      </c>
      <c r="BH21" s="22">
        <f t="shared" ref="BH21:BI21" si="36">BH20/5%</f>
        <v>0</v>
      </c>
      <c r="BI21" s="22">
        <f t="shared" si="36"/>
        <v>0</v>
      </c>
      <c r="BJ21" s="22">
        <f t="shared" ref="BJ21" si="37">BJ20/4%</f>
        <v>0</v>
      </c>
      <c r="BK21" s="22">
        <f t="shared" ref="BK21:BL21" si="38">BK20/5%</f>
        <v>0</v>
      </c>
      <c r="BL21" s="22">
        <f t="shared" si="38"/>
        <v>0</v>
      </c>
      <c r="BM21" s="22">
        <f t="shared" ref="BM21" si="39">BM20/4%</f>
        <v>0</v>
      </c>
      <c r="BN21" s="22">
        <f t="shared" ref="BN21:BO21" si="40">BN20/5%</f>
        <v>0</v>
      </c>
      <c r="BO21" s="22">
        <f t="shared" si="40"/>
        <v>0</v>
      </c>
      <c r="BP21" s="22">
        <f t="shared" ref="BP21" si="41">BP20/4%</f>
        <v>0</v>
      </c>
      <c r="BQ21" s="22">
        <f t="shared" ref="BQ21:BR21" si="42">BQ20/5%</f>
        <v>0</v>
      </c>
      <c r="BR21" s="22">
        <f t="shared" si="42"/>
        <v>0</v>
      </c>
      <c r="BS21" s="22">
        <f t="shared" ref="BS21" si="43">BS20/4%</f>
        <v>0</v>
      </c>
      <c r="BT21" s="22">
        <f t="shared" ref="BT21:BU21" si="44">BT20/5%</f>
        <v>0</v>
      </c>
      <c r="BU21" s="22">
        <f t="shared" si="44"/>
        <v>0</v>
      </c>
      <c r="BV21" s="22">
        <f t="shared" ref="BV21" si="45">BV20/4%</f>
        <v>0</v>
      </c>
      <c r="BW21" s="22">
        <f t="shared" ref="BW21:BX21" si="46">BW20/5%</f>
        <v>0</v>
      </c>
      <c r="BX21" s="22">
        <f t="shared" si="46"/>
        <v>0</v>
      </c>
      <c r="BY21" s="22">
        <f t="shared" ref="BY21" si="47">BY20/4%</f>
        <v>0</v>
      </c>
      <c r="BZ21" s="22">
        <f t="shared" ref="BZ21:CA21" si="48">BZ20/5%</f>
        <v>0</v>
      </c>
      <c r="CA21" s="22">
        <f t="shared" si="48"/>
        <v>0</v>
      </c>
      <c r="CB21" s="22">
        <f t="shared" ref="CB21" si="49">CB20/4%</f>
        <v>0</v>
      </c>
      <c r="CC21" s="22">
        <f t="shared" ref="CC21:CD21" si="50">CC20/5%</f>
        <v>0</v>
      </c>
      <c r="CD21" s="22">
        <f t="shared" si="50"/>
        <v>0</v>
      </c>
      <c r="CE21" s="22">
        <f t="shared" ref="CE21" si="51">CE20/4%</f>
        <v>0</v>
      </c>
      <c r="CF21" s="22">
        <f t="shared" ref="CF21:CG21" si="52">CF20/5%</f>
        <v>0</v>
      </c>
      <c r="CG21" s="22">
        <f t="shared" si="52"/>
        <v>0</v>
      </c>
      <c r="CH21" s="22">
        <f t="shared" ref="CH21" si="53">CH20/4%</f>
        <v>0</v>
      </c>
      <c r="CI21" s="22">
        <f t="shared" ref="CI21:CJ21" si="54">CI20/5%</f>
        <v>0</v>
      </c>
      <c r="CJ21" s="22">
        <f t="shared" si="54"/>
        <v>0</v>
      </c>
      <c r="CK21" s="22">
        <f t="shared" ref="CK21" si="55">CK20/4%</f>
        <v>0</v>
      </c>
      <c r="CL21" s="22">
        <f t="shared" ref="CL21:CM21" si="56">CL20/5%</f>
        <v>0</v>
      </c>
      <c r="CM21" s="22">
        <f t="shared" si="56"/>
        <v>0</v>
      </c>
      <c r="CN21" s="22">
        <f t="shared" ref="CN21" si="57">CN20/4%</f>
        <v>0</v>
      </c>
      <c r="CO21" s="22">
        <f t="shared" ref="CO21:CP21" si="58">CO20/5%</f>
        <v>0</v>
      </c>
      <c r="CP21" s="22">
        <f t="shared" si="58"/>
        <v>0</v>
      </c>
      <c r="CQ21" s="22">
        <f t="shared" ref="CQ21" si="59">CQ20/4%</f>
        <v>0</v>
      </c>
      <c r="CR21" s="22">
        <f t="shared" ref="CR21:CS21" si="60">CR20/5%</f>
        <v>0</v>
      </c>
      <c r="CS21" s="22">
        <f t="shared" si="60"/>
        <v>0</v>
      </c>
      <c r="CT21" s="22">
        <f t="shared" ref="CT21" si="61">CT20/4%</f>
        <v>0</v>
      </c>
      <c r="CU21" s="22">
        <f t="shared" ref="CU21:CV21" si="62">CU20/5%</f>
        <v>0</v>
      </c>
      <c r="CV21" s="22">
        <f t="shared" si="62"/>
        <v>0</v>
      </c>
      <c r="CW21" s="22">
        <f t="shared" ref="CW21" si="63">CW20/4%</f>
        <v>0</v>
      </c>
      <c r="CX21" s="22">
        <f t="shared" ref="CX21:CY21" si="64">CX20/5%</f>
        <v>0</v>
      </c>
      <c r="CY21" s="22">
        <f t="shared" si="64"/>
        <v>0</v>
      </c>
      <c r="CZ21" s="22">
        <f t="shared" ref="CZ21" si="65">CZ20/4%</f>
        <v>0</v>
      </c>
      <c r="DA21" s="22">
        <f t="shared" ref="DA21:DB21" si="66">DA20/5%</f>
        <v>0</v>
      </c>
      <c r="DB21" s="22">
        <f t="shared" si="66"/>
        <v>0</v>
      </c>
      <c r="DC21" s="22">
        <f t="shared" ref="DC21" si="67">DC20/4%</f>
        <v>0</v>
      </c>
      <c r="DD21" s="22">
        <f t="shared" ref="DD21:DE21" si="68">DD20/5%</f>
        <v>0</v>
      </c>
      <c r="DE21" s="22">
        <f t="shared" si="68"/>
        <v>0</v>
      </c>
      <c r="DF21" s="22">
        <f t="shared" ref="DF21" si="69">DF20/4%</f>
        <v>0</v>
      </c>
      <c r="DG21" s="22">
        <f t="shared" ref="DG21:DH21" si="70">DG20/5%</f>
        <v>0</v>
      </c>
      <c r="DH21" s="22">
        <f t="shared" si="70"/>
        <v>0</v>
      </c>
      <c r="DI21" s="22">
        <f t="shared" ref="DI21" si="71">DI20/4%</f>
        <v>0</v>
      </c>
      <c r="DJ21" s="22">
        <f t="shared" ref="DJ21:DK21" si="72">DJ20/5%</f>
        <v>0</v>
      </c>
      <c r="DK21" s="22">
        <f t="shared" si="72"/>
        <v>0</v>
      </c>
      <c r="DL21" s="22">
        <f t="shared" ref="DL21" si="73">DL20/4%</f>
        <v>0</v>
      </c>
      <c r="DM21" s="22">
        <f t="shared" ref="DM21:DN21" si="74">DM20/5%</f>
        <v>0</v>
      </c>
      <c r="DN21" s="22">
        <f t="shared" si="74"/>
        <v>0</v>
      </c>
      <c r="DO21" s="22">
        <f t="shared" ref="DO21" si="75">DO20/4%</f>
        <v>0</v>
      </c>
      <c r="DP21" s="22">
        <f t="shared" ref="DP21:DQ21" si="76">DP20/5%</f>
        <v>0</v>
      </c>
      <c r="DQ21" s="22">
        <f t="shared" si="76"/>
        <v>0</v>
      </c>
      <c r="DR21" s="22">
        <f t="shared" ref="DR21" si="77">DR20/4%</f>
        <v>0</v>
      </c>
    </row>
    <row r="23" spans="1:254" x14ac:dyDescent="0.25">
      <c r="B23" s="81" t="s">
        <v>811</v>
      </c>
      <c r="C23" s="82"/>
      <c r="D23" s="82"/>
      <c r="E23" s="83"/>
      <c r="F23" s="27"/>
      <c r="G23" s="27"/>
    </row>
    <row r="24" spans="1:254" x14ac:dyDescent="0.25">
      <c r="B24" s="4" t="s">
        <v>812</v>
      </c>
      <c r="C24" s="40" t="s">
        <v>820</v>
      </c>
      <c r="D24" s="41">
        <f>E24/100*4</f>
        <v>0</v>
      </c>
      <c r="E24" s="41">
        <f>(C21+F21+I21+L21)/4</f>
        <v>0</v>
      </c>
    </row>
    <row r="25" spans="1:254" x14ac:dyDescent="0.25">
      <c r="B25" s="4" t="s">
        <v>813</v>
      </c>
      <c r="C25" s="40" t="s">
        <v>820</v>
      </c>
      <c r="D25" s="41">
        <f>E25/100*4</f>
        <v>0</v>
      </c>
      <c r="E25" s="41">
        <f>(D21+G21+J21+M21)/4</f>
        <v>0</v>
      </c>
    </row>
    <row r="26" spans="1:254" x14ac:dyDescent="0.25">
      <c r="B26" s="4" t="s">
        <v>814</v>
      </c>
      <c r="C26" s="40" t="s">
        <v>820</v>
      </c>
      <c r="D26" s="41">
        <f>E26/100*4</f>
        <v>0</v>
      </c>
      <c r="E26" s="41">
        <f>(E21+H21+K21+N21)/4</f>
        <v>0</v>
      </c>
    </row>
    <row r="27" spans="1:254" x14ac:dyDescent="0.25">
      <c r="B27" s="4"/>
      <c r="C27" s="40"/>
      <c r="D27" s="39">
        <f>SUM(D24:D26)</f>
        <v>0</v>
      </c>
      <c r="E27" s="39">
        <f>SUM(E24:E26)</f>
        <v>0</v>
      </c>
    </row>
    <row r="28" spans="1:254" ht="15" customHeight="1" x14ac:dyDescent="0.25">
      <c r="B28" s="4"/>
      <c r="C28" s="4"/>
      <c r="D28" s="91" t="s">
        <v>56</v>
      </c>
      <c r="E28" s="92"/>
      <c r="F28" s="93" t="s">
        <v>3</v>
      </c>
      <c r="G28" s="94"/>
    </row>
    <row r="29" spans="1:254" x14ac:dyDescent="0.25">
      <c r="B29" s="4" t="s">
        <v>812</v>
      </c>
      <c r="C29" s="40" t="s">
        <v>821</v>
      </c>
      <c r="D29" s="41">
        <f>E29/100*4</f>
        <v>0</v>
      </c>
      <c r="E29" s="41">
        <f>(O21+R21+U21+X21)/4</f>
        <v>0</v>
      </c>
      <c r="F29" s="55">
        <f>G29/100*4</f>
        <v>0</v>
      </c>
      <c r="G29" s="41">
        <f>(AA21+AD21+AG21+AJ21)/4</f>
        <v>0</v>
      </c>
    </row>
    <row r="30" spans="1:254" x14ac:dyDescent="0.25">
      <c r="B30" s="4" t="s">
        <v>813</v>
      </c>
      <c r="C30" s="40" t="s">
        <v>821</v>
      </c>
      <c r="D30" s="41">
        <f>E30/100*4</f>
        <v>0</v>
      </c>
      <c r="E30" s="41">
        <f>(P21+S21+V21+Y21)/4</f>
        <v>0</v>
      </c>
      <c r="F30" s="55">
        <f>G30/100*4</f>
        <v>0</v>
      </c>
      <c r="G30" s="41">
        <f>(AB21+AE21+AH21+AK21)/4</f>
        <v>0</v>
      </c>
    </row>
    <row r="31" spans="1:254" x14ac:dyDescent="0.25">
      <c r="B31" s="4" t="s">
        <v>814</v>
      </c>
      <c r="C31" s="40" t="s">
        <v>821</v>
      </c>
      <c r="D31" s="41">
        <f>E31/100*4</f>
        <v>0</v>
      </c>
      <c r="E31" s="41">
        <f>(Q21+T21+W21+Z21)/4</f>
        <v>0</v>
      </c>
      <c r="F31" s="55">
        <f>G31/100*4</f>
        <v>0</v>
      </c>
      <c r="G31" s="41">
        <f>(AC21+AF21+AI21+AL21)/4</f>
        <v>0</v>
      </c>
    </row>
    <row r="32" spans="1:254" x14ac:dyDescent="0.25">
      <c r="B32" s="4"/>
      <c r="C32" s="40"/>
      <c r="D32" s="39">
        <f>SUM(D29:D31)</f>
        <v>0</v>
      </c>
      <c r="E32" s="39">
        <f>SUM(E29:E31)</f>
        <v>0</v>
      </c>
      <c r="F32" s="56">
        <f>SUM(F29:F31)</f>
        <v>0</v>
      </c>
      <c r="G32" s="39">
        <f>SUM(G29:G31)</f>
        <v>0</v>
      </c>
    </row>
    <row r="33" spans="2:13" x14ac:dyDescent="0.25">
      <c r="B33" s="4" t="s">
        <v>812</v>
      </c>
      <c r="C33" s="40" t="s">
        <v>822</v>
      </c>
      <c r="D33" s="41">
        <f>E33/100*4</f>
        <v>0</v>
      </c>
      <c r="E33" s="41">
        <f>(AM21+AP21+AS21+AV21)/4</f>
        <v>0</v>
      </c>
    </row>
    <row r="34" spans="2:13" x14ac:dyDescent="0.25">
      <c r="B34" s="4" t="s">
        <v>813</v>
      </c>
      <c r="C34" s="40" t="s">
        <v>822</v>
      </c>
      <c r="D34" s="41">
        <f>E34/100*4</f>
        <v>0</v>
      </c>
      <c r="E34" s="41">
        <f>(AN21+AQ21+AT21+AW21)/4</f>
        <v>0</v>
      </c>
    </row>
    <row r="35" spans="2:13" x14ac:dyDescent="0.25">
      <c r="B35" s="4" t="s">
        <v>814</v>
      </c>
      <c r="C35" s="40" t="s">
        <v>822</v>
      </c>
      <c r="D35" s="41">
        <f>E35/100*4</f>
        <v>0</v>
      </c>
      <c r="E35" s="41">
        <f>(AO21+AR21+AU21+AX21)/4</f>
        <v>0</v>
      </c>
    </row>
    <row r="36" spans="2:13" x14ac:dyDescent="0.25">
      <c r="B36" s="4"/>
      <c r="C36" s="45"/>
      <c r="D36" s="42">
        <f>SUM(D33:D35)</f>
        <v>0</v>
      </c>
      <c r="E36" s="42">
        <f>SUM(E33:E35)</f>
        <v>0</v>
      </c>
      <c r="F36" s="43"/>
    </row>
    <row r="37" spans="2:13" x14ac:dyDescent="0.25">
      <c r="B37" s="4"/>
      <c r="C37" s="40"/>
      <c r="D37" s="91" t="s">
        <v>159</v>
      </c>
      <c r="E37" s="92"/>
      <c r="F37" s="91" t="s">
        <v>116</v>
      </c>
      <c r="G37" s="92"/>
      <c r="H37" s="95" t="s">
        <v>174</v>
      </c>
      <c r="I37" s="96"/>
      <c r="J37" s="69" t="s">
        <v>186</v>
      </c>
      <c r="K37" s="69"/>
      <c r="L37" s="69" t="s">
        <v>117</v>
      </c>
      <c r="M37" s="69"/>
    </row>
    <row r="38" spans="2:13" x14ac:dyDescent="0.25">
      <c r="B38" s="4" t="s">
        <v>812</v>
      </c>
      <c r="C38" s="40" t="s">
        <v>823</v>
      </c>
      <c r="D38" s="41">
        <f>E38/100*4</f>
        <v>0</v>
      </c>
      <c r="E38" s="41">
        <f>(AY21+BB21+BE21+BH21)/4</f>
        <v>0</v>
      </c>
      <c r="F38" s="41">
        <f>G38/100*4</f>
        <v>0</v>
      </c>
      <c r="G38" s="41">
        <f>(BK21+BN21+BQ21+BT21)/4</f>
        <v>0</v>
      </c>
      <c r="H38" s="41">
        <f>I38/100*4</f>
        <v>0</v>
      </c>
      <c r="I38" s="41">
        <f>(BW21+BZ21+CC21+CF21)/4</f>
        <v>0</v>
      </c>
      <c r="J38" s="41">
        <f>K38/100*4</f>
        <v>0</v>
      </c>
      <c r="K38" s="41">
        <f>(CI21+CL21+CO21+CR21)/4</f>
        <v>0</v>
      </c>
      <c r="L38" s="41">
        <f>M38/100*4</f>
        <v>0</v>
      </c>
      <c r="M38" s="41">
        <f>(CU21+CX21+DA21+DD21)/4</f>
        <v>0</v>
      </c>
    </row>
    <row r="39" spans="2:13" x14ac:dyDescent="0.25">
      <c r="B39" s="4" t="s">
        <v>813</v>
      </c>
      <c r="C39" s="40" t="s">
        <v>823</v>
      </c>
      <c r="D39" s="41">
        <f>E39/100*4</f>
        <v>0</v>
      </c>
      <c r="E39" s="41">
        <f>(AZ21+BC21+BF21+BI21)/4</f>
        <v>0</v>
      </c>
      <c r="F39" s="41">
        <f>G39/100*4</f>
        <v>0</v>
      </c>
      <c r="G39" s="41">
        <f>(BL21+BO21+BR21+BU21)/4</f>
        <v>0</v>
      </c>
      <c r="H39" s="41">
        <f>I39/100*4</f>
        <v>0</v>
      </c>
      <c r="I39" s="41">
        <f>(BX21+CA21+CD21+CG21)/4</f>
        <v>0</v>
      </c>
      <c r="J39" s="41">
        <f>K39/100*4</f>
        <v>0</v>
      </c>
      <c r="K39" s="41">
        <f>(CJ21+CM21+CP21+CS21)/4</f>
        <v>0</v>
      </c>
      <c r="L39" s="41">
        <f>M39/100*4</f>
        <v>0</v>
      </c>
      <c r="M39" s="41">
        <f>(CV21+CY21+DB21+DE21)/4</f>
        <v>0</v>
      </c>
    </row>
    <row r="40" spans="2:13" x14ac:dyDescent="0.25">
      <c r="B40" s="4" t="s">
        <v>814</v>
      </c>
      <c r="C40" s="40" t="s">
        <v>823</v>
      </c>
      <c r="D40" s="41">
        <f>E40/100*4</f>
        <v>0</v>
      </c>
      <c r="E40" s="41">
        <f>(BA21+BD21+BG21+BJ21)/4</f>
        <v>0</v>
      </c>
      <c r="F40" s="41">
        <f>G40/100*4</f>
        <v>0</v>
      </c>
      <c r="G40" s="41">
        <f>(BM21+BP21+BS21+BV21)/4</f>
        <v>0</v>
      </c>
      <c r="H40" s="41">
        <f>I40/100*4</f>
        <v>0</v>
      </c>
      <c r="I40" s="41">
        <f>(BY21+CB21+CE21+CH21)/4</f>
        <v>0</v>
      </c>
      <c r="J40" s="41">
        <f>K40/100*4</f>
        <v>0</v>
      </c>
      <c r="K40" s="41">
        <f>(CK21+CN21+CQ21+CT21)/4</f>
        <v>0</v>
      </c>
      <c r="L40" s="41">
        <f>M40/100*4</f>
        <v>0</v>
      </c>
      <c r="M40" s="41">
        <f>(CW21+CZ21+DC21+DF21)/4</f>
        <v>0</v>
      </c>
    </row>
    <row r="41" spans="2:13" x14ac:dyDescent="0.25">
      <c r="B41" s="4"/>
      <c r="C41" s="40"/>
      <c r="D41" s="39">
        <f>SUM(D38:D40)</f>
        <v>0</v>
      </c>
      <c r="E41" s="39">
        <f>SUM(E38:E40)</f>
        <v>0</v>
      </c>
      <c r="F41" s="39">
        <f t="shared" ref="F41:M41" si="78">SUM(F38:F40)</f>
        <v>0</v>
      </c>
      <c r="G41" s="39">
        <f t="shared" si="78"/>
        <v>0</v>
      </c>
      <c r="H41" s="39">
        <f t="shared" si="78"/>
        <v>0</v>
      </c>
      <c r="I41" s="39">
        <f t="shared" si="78"/>
        <v>0</v>
      </c>
      <c r="J41" s="39">
        <f t="shared" si="78"/>
        <v>0</v>
      </c>
      <c r="K41" s="39">
        <f t="shared" si="78"/>
        <v>0</v>
      </c>
      <c r="L41" s="39">
        <f t="shared" si="78"/>
        <v>0</v>
      </c>
      <c r="M41" s="39">
        <f t="shared" si="78"/>
        <v>0</v>
      </c>
    </row>
    <row r="42" spans="2:13" x14ac:dyDescent="0.25">
      <c r="B42" s="4" t="s">
        <v>812</v>
      </c>
      <c r="C42" s="40" t="s">
        <v>824</v>
      </c>
      <c r="D42" s="41">
        <f>E42/100*4</f>
        <v>0</v>
      </c>
      <c r="E42" s="41">
        <f>(DG21+DJ21+DM21+DP21)/4</f>
        <v>0</v>
      </c>
    </row>
    <row r="43" spans="2:13" x14ac:dyDescent="0.25">
      <c r="B43" s="4" t="s">
        <v>813</v>
      </c>
      <c r="C43" s="40" t="s">
        <v>824</v>
      </c>
      <c r="D43" s="41">
        <f>E43/100*4</f>
        <v>0</v>
      </c>
      <c r="E43" s="41">
        <f>(DH21+DK21+DN21+DQ21)/4</f>
        <v>0</v>
      </c>
    </row>
    <row r="44" spans="2:13" x14ac:dyDescent="0.25">
      <c r="B44" s="4" t="s">
        <v>814</v>
      </c>
      <c r="C44" s="40" t="s">
        <v>824</v>
      </c>
      <c r="D44" s="41">
        <f>E44/100*4</f>
        <v>0</v>
      </c>
      <c r="E44" s="41">
        <f>(DI21+DL21+DO21+DR21)/4</f>
        <v>0</v>
      </c>
    </row>
    <row r="45" spans="2:13" x14ac:dyDescent="0.25">
      <c r="B45" s="4"/>
      <c r="C45" s="40"/>
      <c r="D45" s="39">
        <f>SUM(D42:D44)</f>
        <v>0</v>
      </c>
      <c r="E45" s="39">
        <f>SUM(E42:E44)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0:B20"/>
    <mergeCell ref="A21:B2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37:E37"/>
    <mergeCell ref="F28:G28"/>
    <mergeCell ref="B23:E23"/>
    <mergeCell ref="DP2:DQ2"/>
    <mergeCell ref="D28:E28"/>
    <mergeCell ref="J37:K37"/>
    <mergeCell ref="L37:M37"/>
    <mergeCell ref="H37:I37"/>
    <mergeCell ref="F37:G3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0"/>
  <sheetViews>
    <sheetView topLeftCell="A14" zoomScaleNormal="100" workbookViewId="0">
      <selection activeCell="G17" sqref="G17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7" t="s">
        <v>1405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FI2" s="84" t="s">
        <v>1377</v>
      </c>
      <c r="FJ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71" t="s">
        <v>88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9" t="s">
        <v>138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0" t="s">
        <v>1019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75" hidden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7"/>
      <c r="B11" s="77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978</v>
      </c>
      <c r="V11" s="72"/>
      <c r="W11" s="72"/>
      <c r="X11" s="72" t="s">
        <v>979</v>
      </c>
      <c r="Y11" s="72"/>
      <c r="Z11" s="72"/>
      <c r="AA11" s="70" t="s">
        <v>980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1002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25">
      <c r="A12" s="77"/>
      <c r="B12" s="77"/>
      <c r="C12" s="68" t="s">
        <v>960</v>
      </c>
      <c r="D12" s="68"/>
      <c r="E12" s="68"/>
      <c r="F12" s="68" t="s">
        <v>964</v>
      </c>
      <c r="G12" s="68"/>
      <c r="H12" s="68"/>
      <c r="I12" s="68" t="s">
        <v>968</v>
      </c>
      <c r="J12" s="68"/>
      <c r="K12" s="68"/>
      <c r="L12" s="68" t="s">
        <v>972</v>
      </c>
      <c r="M12" s="68"/>
      <c r="N12" s="68"/>
      <c r="O12" s="68" t="s">
        <v>974</v>
      </c>
      <c r="P12" s="68"/>
      <c r="Q12" s="68"/>
      <c r="R12" s="68" t="s">
        <v>977</v>
      </c>
      <c r="S12" s="68"/>
      <c r="T12" s="68"/>
      <c r="U12" s="68" t="s">
        <v>338</v>
      </c>
      <c r="V12" s="68"/>
      <c r="W12" s="68"/>
      <c r="X12" s="68" t="s">
        <v>341</v>
      </c>
      <c r="Y12" s="68"/>
      <c r="Z12" s="68"/>
      <c r="AA12" s="68" t="s">
        <v>981</v>
      </c>
      <c r="AB12" s="68"/>
      <c r="AC12" s="68"/>
      <c r="AD12" s="68" t="s">
        <v>985</v>
      </c>
      <c r="AE12" s="68"/>
      <c r="AF12" s="68"/>
      <c r="AG12" s="68" t="s">
        <v>986</v>
      </c>
      <c r="AH12" s="68"/>
      <c r="AI12" s="68"/>
      <c r="AJ12" s="68" t="s">
        <v>990</v>
      </c>
      <c r="AK12" s="68"/>
      <c r="AL12" s="68"/>
      <c r="AM12" s="68" t="s">
        <v>994</v>
      </c>
      <c r="AN12" s="68"/>
      <c r="AO12" s="68"/>
      <c r="AP12" s="68" t="s">
        <v>998</v>
      </c>
      <c r="AQ12" s="68"/>
      <c r="AR12" s="68"/>
      <c r="AS12" s="68" t="s">
        <v>999</v>
      </c>
      <c r="AT12" s="68"/>
      <c r="AU12" s="68"/>
      <c r="AV12" s="68" t="s">
        <v>1003</v>
      </c>
      <c r="AW12" s="68"/>
      <c r="AX12" s="68"/>
      <c r="AY12" s="68" t="s">
        <v>1004</v>
      </c>
      <c r="AZ12" s="68"/>
      <c r="BA12" s="68"/>
      <c r="BB12" s="68" t="s">
        <v>1005</v>
      </c>
      <c r="BC12" s="68"/>
      <c r="BD12" s="68"/>
      <c r="BE12" s="68" t="s">
        <v>1006</v>
      </c>
      <c r="BF12" s="68"/>
      <c r="BG12" s="68"/>
      <c r="BH12" s="68" t="s">
        <v>1007</v>
      </c>
      <c r="BI12" s="68"/>
      <c r="BJ12" s="68"/>
      <c r="BK12" s="68" t="s">
        <v>357</v>
      </c>
      <c r="BL12" s="68"/>
      <c r="BM12" s="68"/>
      <c r="BN12" s="68" t="s">
        <v>359</v>
      </c>
      <c r="BO12" s="68"/>
      <c r="BP12" s="68"/>
      <c r="BQ12" s="68" t="s">
        <v>1011</v>
      </c>
      <c r="BR12" s="68"/>
      <c r="BS12" s="68"/>
      <c r="BT12" s="68" t="s">
        <v>1012</v>
      </c>
      <c r="BU12" s="68"/>
      <c r="BV12" s="68"/>
      <c r="BW12" s="68" t="s">
        <v>1013</v>
      </c>
      <c r="BX12" s="68"/>
      <c r="BY12" s="68"/>
      <c r="BZ12" s="68" t="s">
        <v>1014</v>
      </c>
      <c r="CA12" s="68"/>
      <c r="CB12" s="68"/>
      <c r="CC12" s="68" t="s">
        <v>369</v>
      </c>
      <c r="CD12" s="68"/>
      <c r="CE12" s="68"/>
      <c r="CF12" s="97" t="s">
        <v>372</v>
      </c>
      <c r="CG12" s="97"/>
      <c r="CH12" s="97"/>
      <c r="CI12" s="68" t="s">
        <v>376</v>
      </c>
      <c r="CJ12" s="68"/>
      <c r="CK12" s="68"/>
      <c r="CL12" s="68" t="s">
        <v>1325</v>
      </c>
      <c r="CM12" s="68"/>
      <c r="CN12" s="68"/>
      <c r="CO12" s="68" t="s">
        <v>382</v>
      </c>
      <c r="CP12" s="68"/>
      <c r="CQ12" s="68"/>
      <c r="CR12" s="97" t="s">
        <v>385</v>
      </c>
      <c r="CS12" s="97"/>
      <c r="CT12" s="97"/>
      <c r="CU12" s="68" t="s">
        <v>388</v>
      </c>
      <c r="CV12" s="68"/>
      <c r="CW12" s="68"/>
      <c r="CX12" s="68" t="s">
        <v>390</v>
      </c>
      <c r="CY12" s="68"/>
      <c r="CZ12" s="68"/>
      <c r="DA12" s="68" t="s">
        <v>394</v>
      </c>
      <c r="DB12" s="68"/>
      <c r="DC12" s="68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1023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1032</v>
      </c>
      <c r="EO12" s="97"/>
      <c r="EP12" s="97"/>
      <c r="EQ12" s="97" t="s">
        <v>1034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1038</v>
      </c>
      <c r="FA12" s="97"/>
      <c r="FB12" s="97"/>
      <c r="FC12" s="97" t="s">
        <v>1042</v>
      </c>
      <c r="FD12" s="97"/>
      <c r="FE12" s="97"/>
      <c r="FF12" s="97" t="s">
        <v>1044</v>
      </c>
      <c r="FG12" s="97"/>
      <c r="FH12" s="97"/>
      <c r="FI12" s="97" t="s">
        <v>1048</v>
      </c>
      <c r="FJ12" s="97"/>
      <c r="FK12" s="97"/>
    </row>
    <row r="13" spans="1:254" ht="180.75" x14ac:dyDescent="0.25">
      <c r="A13" s="77"/>
      <c r="B13" s="77"/>
      <c r="C13" s="52" t="s">
        <v>962</v>
      </c>
      <c r="D13" s="52" t="s">
        <v>961</v>
      </c>
      <c r="E13" s="52" t="s">
        <v>963</v>
      </c>
      <c r="F13" s="52" t="s">
        <v>965</v>
      </c>
      <c r="G13" s="52" t="s">
        <v>966</v>
      </c>
      <c r="H13" s="52" t="s">
        <v>967</v>
      </c>
      <c r="I13" s="52" t="s">
        <v>969</v>
      </c>
      <c r="J13" s="52" t="s">
        <v>970</v>
      </c>
      <c r="K13" s="52" t="s">
        <v>971</v>
      </c>
      <c r="L13" s="52" t="s">
        <v>973</v>
      </c>
      <c r="M13" s="52" t="s">
        <v>335</v>
      </c>
      <c r="N13" s="52" t="s">
        <v>194</v>
      </c>
      <c r="O13" s="52" t="s">
        <v>975</v>
      </c>
      <c r="P13" s="52" t="s">
        <v>976</v>
      </c>
      <c r="Q13" s="52" t="s">
        <v>334</v>
      </c>
      <c r="R13" s="52" t="s">
        <v>84</v>
      </c>
      <c r="S13" s="52" t="s">
        <v>85</v>
      </c>
      <c r="T13" s="52" t="s">
        <v>205</v>
      </c>
      <c r="U13" s="52" t="s">
        <v>339</v>
      </c>
      <c r="V13" s="52" t="s">
        <v>340</v>
      </c>
      <c r="W13" s="52" t="s">
        <v>70</v>
      </c>
      <c r="X13" s="52" t="s">
        <v>342</v>
      </c>
      <c r="Y13" s="52" t="s">
        <v>343</v>
      </c>
      <c r="Z13" s="52" t="s">
        <v>344</v>
      </c>
      <c r="AA13" s="52" t="s">
        <v>982</v>
      </c>
      <c r="AB13" s="52" t="s">
        <v>983</v>
      </c>
      <c r="AC13" s="52" t="s">
        <v>984</v>
      </c>
      <c r="AD13" s="52" t="s">
        <v>84</v>
      </c>
      <c r="AE13" s="52" t="s">
        <v>348</v>
      </c>
      <c r="AF13" s="52" t="s">
        <v>86</v>
      </c>
      <c r="AG13" s="52" t="s">
        <v>987</v>
      </c>
      <c r="AH13" s="52" t="s">
        <v>988</v>
      </c>
      <c r="AI13" s="52" t="s">
        <v>989</v>
      </c>
      <c r="AJ13" s="52" t="s">
        <v>991</v>
      </c>
      <c r="AK13" s="52" t="s">
        <v>992</v>
      </c>
      <c r="AL13" s="52" t="s">
        <v>993</v>
      </c>
      <c r="AM13" s="52" t="s">
        <v>995</v>
      </c>
      <c r="AN13" s="52" t="s">
        <v>996</v>
      </c>
      <c r="AO13" s="52" t="s">
        <v>997</v>
      </c>
      <c r="AP13" s="52" t="s">
        <v>216</v>
      </c>
      <c r="AQ13" s="52" t="s">
        <v>217</v>
      </c>
      <c r="AR13" s="52" t="s">
        <v>205</v>
      </c>
      <c r="AS13" s="52" t="s">
        <v>1000</v>
      </c>
      <c r="AT13" s="52" t="s">
        <v>350</v>
      </c>
      <c r="AU13" s="52" t="s">
        <v>1001</v>
      </c>
      <c r="AV13" s="52" t="s">
        <v>84</v>
      </c>
      <c r="AW13" s="52" t="s">
        <v>85</v>
      </c>
      <c r="AX13" s="52" t="s">
        <v>205</v>
      </c>
      <c r="AY13" s="52" t="s">
        <v>73</v>
      </c>
      <c r="AZ13" s="52" t="s">
        <v>277</v>
      </c>
      <c r="BA13" s="52" t="s">
        <v>75</v>
      </c>
      <c r="BB13" s="52" t="s">
        <v>351</v>
      </c>
      <c r="BC13" s="52" t="s">
        <v>352</v>
      </c>
      <c r="BD13" s="52" t="s">
        <v>353</v>
      </c>
      <c r="BE13" s="52" t="s">
        <v>345</v>
      </c>
      <c r="BF13" s="52" t="s">
        <v>346</v>
      </c>
      <c r="BG13" s="52" t="s">
        <v>347</v>
      </c>
      <c r="BH13" s="52" t="s">
        <v>381</v>
      </c>
      <c r="BI13" s="52" t="s">
        <v>217</v>
      </c>
      <c r="BJ13" s="52" t="s">
        <v>356</v>
      </c>
      <c r="BK13" s="52" t="s">
        <v>358</v>
      </c>
      <c r="BL13" s="52" t="s">
        <v>257</v>
      </c>
      <c r="BM13" s="52" t="s">
        <v>256</v>
      </c>
      <c r="BN13" s="52" t="s">
        <v>1008</v>
      </c>
      <c r="BO13" s="52" t="s">
        <v>1009</v>
      </c>
      <c r="BP13" s="52" t="s">
        <v>1010</v>
      </c>
      <c r="BQ13" s="52" t="s">
        <v>360</v>
      </c>
      <c r="BR13" s="52" t="s">
        <v>361</v>
      </c>
      <c r="BS13" s="52" t="s">
        <v>222</v>
      </c>
      <c r="BT13" s="52" t="s">
        <v>362</v>
      </c>
      <c r="BU13" s="52" t="s">
        <v>363</v>
      </c>
      <c r="BV13" s="52" t="s">
        <v>364</v>
      </c>
      <c r="BW13" s="52" t="s">
        <v>365</v>
      </c>
      <c r="BX13" s="52" t="s">
        <v>366</v>
      </c>
      <c r="BY13" s="52" t="s">
        <v>367</v>
      </c>
      <c r="BZ13" s="52" t="s">
        <v>97</v>
      </c>
      <c r="CA13" s="52" t="s">
        <v>98</v>
      </c>
      <c r="CB13" s="52" t="s">
        <v>368</v>
      </c>
      <c r="CC13" s="52" t="s">
        <v>370</v>
      </c>
      <c r="CD13" s="52" t="s">
        <v>273</v>
      </c>
      <c r="CE13" s="52" t="s">
        <v>371</v>
      </c>
      <c r="CF13" s="53" t="s">
        <v>373</v>
      </c>
      <c r="CG13" s="53" t="s">
        <v>374</v>
      </c>
      <c r="CH13" s="53" t="s">
        <v>375</v>
      </c>
      <c r="CI13" s="52" t="s">
        <v>377</v>
      </c>
      <c r="CJ13" s="52" t="s">
        <v>378</v>
      </c>
      <c r="CK13" s="52" t="s">
        <v>379</v>
      </c>
      <c r="CL13" s="52" t="s">
        <v>380</v>
      </c>
      <c r="CM13" s="52" t="s">
        <v>1015</v>
      </c>
      <c r="CN13" s="52" t="s">
        <v>1016</v>
      </c>
      <c r="CO13" s="52" t="s">
        <v>383</v>
      </c>
      <c r="CP13" s="52" t="s">
        <v>210</v>
      </c>
      <c r="CQ13" s="52" t="s">
        <v>99</v>
      </c>
      <c r="CR13" s="53" t="s">
        <v>386</v>
      </c>
      <c r="CS13" s="53" t="s">
        <v>122</v>
      </c>
      <c r="CT13" s="53" t="s">
        <v>387</v>
      </c>
      <c r="CU13" s="52" t="s">
        <v>389</v>
      </c>
      <c r="CV13" s="52" t="s">
        <v>1017</v>
      </c>
      <c r="CW13" s="52" t="s">
        <v>1018</v>
      </c>
      <c r="CX13" s="52" t="s">
        <v>391</v>
      </c>
      <c r="CY13" s="52" t="s">
        <v>392</v>
      </c>
      <c r="CZ13" s="52" t="s">
        <v>393</v>
      </c>
      <c r="DA13" s="52" t="s">
        <v>395</v>
      </c>
      <c r="DB13" s="52" t="s">
        <v>396</v>
      </c>
      <c r="DC13" s="52" t="s">
        <v>397</v>
      </c>
      <c r="DD13" s="53" t="s">
        <v>377</v>
      </c>
      <c r="DE13" s="53" t="s">
        <v>399</v>
      </c>
      <c r="DF13" s="53" t="s">
        <v>384</v>
      </c>
      <c r="DG13" s="53" t="s">
        <v>401</v>
      </c>
      <c r="DH13" s="53" t="s">
        <v>402</v>
      </c>
      <c r="DI13" s="53" t="s">
        <v>403</v>
      </c>
      <c r="DJ13" s="53" t="s">
        <v>405</v>
      </c>
      <c r="DK13" s="53" t="s">
        <v>406</v>
      </c>
      <c r="DL13" s="53" t="s">
        <v>407</v>
      </c>
      <c r="DM13" s="53" t="s">
        <v>409</v>
      </c>
      <c r="DN13" s="53" t="s">
        <v>410</v>
      </c>
      <c r="DO13" s="53" t="s">
        <v>411</v>
      </c>
      <c r="DP13" s="53" t="s">
        <v>1381</v>
      </c>
      <c r="DQ13" s="53" t="s">
        <v>413</v>
      </c>
      <c r="DR13" s="53" t="s">
        <v>414</v>
      </c>
      <c r="DS13" s="53" t="s">
        <v>416</v>
      </c>
      <c r="DT13" s="53" t="s">
        <v>417</v>
      </c>
      <c r="DU13" s="53" t="s">
        <v>238</v>
      </c>
      <c r="DV13" s="53" t="s">
        <v>419</v>
      </c>
      <c r="DW13" s="53" t="s">
        <v>420</v>
      </c>
      <c r="DX13" s="53" t="s">
        <v>421</v>
      </c>
      <c r="DY13" s="53" t="s">
        <v>337</v>
      </c>
      <c r="DZ13" s="53" t="s">
        <v>423</v>
      </c>
      <c r="EA13" s="53" t="s">
        <v>1020</v>
      </c>
      <c r="EB13" s="53" t="s">
        <v>425</v>
      </c>
      <c r="EC13" s="53" t="s">
        <v>1021</v>
      </c>
      <c r="ED13" s="53" t="s">
        <v>1022</v>
      </c>
      <c r="EE13" s="53" t="s">
        <v>1024</v>
      </c>
      <c r="EF13" s="53" t="s">
        <v>1025</v>
      </c>
      <c r="EG13" s="53" t="s">
        <v>1026</v>
      </c>
      <c r="EH13" s="53" t="s">
        <v>73</v>
      </c>
      <c r="EI13" s="53" t="s">
        <v>1027</v>
      </c>
      <c r="EJ13" s="53" t="s">
        <v>75</v>
      </c>
      <c r="EK13" s="53" t="s">
        <v>1028</v>
      </c>
      <c r="EL13" s="53" t="s">
        <v>1029</v>
      </c>
      <c r="EM13" s="53" t="s">
        <v>1030</v>
      </c>
      <c r="EN13" s="53" t="s">
        <v>1031</v>
      </c>
      <c r="EO13" s="53" t="s">
        <v>1033</v>
      </c>
      <c r="EP13" s="53" t="s">
        <v>429</v>
      </c>
      <c r="EQ13" s="53" t="s">
        <v>148</v>
      </c>
      <c r="ER13" s="53" t="s">
        <v>208</v>
      </c>
      <c r="ES13" s="53" t="s">
        <v>209</v>
      </c>
      <c r="ET13" s="53" t="s">
        <v>1037</v>
      </c>
      <c r="EU13" s="53" t="s">
        <v>1035</v>
      </c>
      <c r="EV13" s="53" t="s">
        <v>1036</v>
      </c>
      <c r="EW13" s="53" t="s">
        <v>433</v>
      </c>
      <c r="EX13" s="53" t="s">
        <v>432</v>
      </c>
      <c r="EY13" s="53" t="s">
        <v>207</v>
      </c>
      <c r="EZ13" s="53" t="s">
        <v>1039</v>
      </c>
      <c r="FA13" s="53" t="s">
        <v>1040</v>
      </c>
      <c r="FB13" s="53" t="s">
        <v>1041</v>
      </c>
      <c r="FC13" s="53" t="s">
        <v>336</v>
      </c>
      <c r="FD13" s="53" t="s">
        <v>1043</v>
      </c>
      <c r="FE13" s="53" t="s">
        <v>274</v>
      </c>
      <c r="FF13" s="53" t="s">
        <v>1045</v>
      </c>
      <c r="FG13" s="53" t="s">
        <v>1046</v>
      </c>
      <c r="FH13" s="53" t="s">
        <v>1047</v>
      </c>
      <c r="FI13" s="53" t="s">
        <v>1049</v>
      </c>
      <c r="FJ13" s="53" t="s">
        <v>1050</v>
      </c>
      <c r="FK13" s="53" t="s">
        <v>1051</v>
      </c>
    </row>
    <row r="14" spans="1:254" ht="16.5" thickBot="1" x14ac:dyDescent="0.3">
      <c r="A14" s="20">
        <v>1</v>
      </c>
      <c r="B14" s="61" t="s">
        <v>1402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5">
      <c r="A15" s="73" t="s">
        <v>278</v>
      </c>
      <c r="B15" s="74"/>
      <c r="C15" s="3">
        <f>SUM(C14:C14)</f>
        <v>1</v>
      </c>
      <c r="D15" s="3">
        <f>SUM(D14:D14)</f>
        <v>0</v>
      </c>
      <c r="E15" s="3">
        <f>SUM(E14:E14)</f>
        <v>0</v>
      </c>
      <c r="F15" s="64">
        <f t="shared" ref="F15:BQ15" si="0">SUM(F14:F14)</f>
        <v>1</v>
      </c>
      <c r="G15" s="64">
        <f t="shared" si="0"/>
        <v>0</v>
      </c>
      <c r="H15" s="64">
        <f t="shared" si="0"/>
        <v>0</v>
      </c>
      <c r="I15" s="64">
        <f t="shared" si="0"/>
        <v>1</v>
      </c>
      <c r="J15" s="64">
        <f t="shared" si="0"/>
        <v>0</v>
      </c>
      <c r="K15" s="64">
        <f t="shared" si="0"/>
        <v>0</v>
      </c>
      <c r="L15" s="64">
        <f t="shared" si="0"/>
        <v>1</v>
      </c>
      <c r="M15" s="64">
        <f t="shared" si="0"/>
        <v>0</v>
      </c>
      <c r="N15" s="64">
        <f t="shared" si="0"/>
        <v>0</v>
      </c>
      <c r="O15" s="64">
        <f t="shared" si="0"/>
        <v>1</v>
      </c>
      <c r="P15" s="64">
        <f t="shared" si="0"/>
        <v>0</v>
      </c>
      <c r="Q15" s="64">
        <f t="shared" si="0"/>
        <v>0</v>
      </c>
      <c r="R15" s="64">
        <f t="shared" si="0"/>
        <v>1</v>
      </c>
      <c r="S15" s="64">
        <f t="shared" si="0"/>
        <v>0</v>
      </c>
      <c r="T15" s="64">
        <f t="shared" si="0"/>
        <v>0</v>
      </c>
      <c r="U15" s="64">
        <f t="shared" si="0"/>
        <v>1</v>
      </c>
      <c r="V15" s="64">
        <f t="shared" si="0"/>
        <v>0</v>
      </c>
      <c r="W15" s="64">
        <f t="shared" si="0"/>
        <v>0</v>
      </c>
      <c r="X15" s="64">
        <f t="shared" si="0"/>
        <v>1</v>
      </c>
      <c r="Y15" s="64">
        <f t="shared" si="0"/>
        <v>0</v>
      </c>
      <c r="Z15" s="64">
        <f t="shared" si="0"/>
        <v>0</v>
      </c>
      <c r="AA15" s="64">
        <f t="shared" si="0"/>
        <v>1</v>
      </c>
      <c r="AB15" s="64">
        <f t="shared" si="0"/>
        <v>0</v>
      </c>
      <c r="AC15" s="64">
        <f t="shared" si="0"/>
        <v>0</v>
      </c>
      <c r="AD15" s="64">
        <f t="shared" si="0"/>
        <v>1</v>
      </c>
      <c r="AE15" s="64">
        <f t="shared" si="0"/>
        <v>0</v>
      </c>
      <c r="AF15" s="64">
        <f t="shared" si="0"/>
        <v>0</v>
      </c>
      <c r="AG15" s="64">
        <f t="shared" si="0"/>
        <v>1</v>
      </c>
      <c r="AH15" s="64">
        <f t="shared" si="0"/>
        <v>0</v>
      </c>
      <c r="AI15" s="64">
        <f t="shared" si="0"/>
        <v>0</v>
      </c>
      <c r="AJ15" s="64">
        <f t="shared" si="0"/>
        <v>1</v>
      </c>
      <c r="AK15" s="64">
        <f t="shared" si="0"/>
        <v>0</v>
      </c>
      <c r="AL15" s="64">
        <f t="shared" si="0"/>
        <v>0</v>
      </c>
      <c r="AM15" s="64">
        <f t="shared" si="0"/>
        <v>1</v>
      </c>
      <c r="AN15" s="64">
        <f t="shared" si="0"/>
        <v>0</v>
      </c>
      <c r="AO15" s="64">
        <f t="shared" si="0"/>
        <v>0</v>
      </c>
      <c r="AP15" s="64">
        <f t="shared" si="0"/>
        <v>1</v>
      </c>
      <c r="AQ15" s="64">
        <f t="shared" si="0"/>
        <v>0</v>
      </c>
      <c r="AR15" s="64">
        <f t="shared" si="0"/>
        <v>0</v>
      </c>
      <c r="AS15" s="64">
        <f t="shared" si="0"/>
        <v>1</v>
      </c>
      <c r="AT15" s="64">
        <f t="shared" si="0"/>
        <v>0</v>
      </c>
      <c r="AU15" s="64">
        <f t="shared" si="0"/>
        <v>0</v>
      </c>
      <c r="AV15" s="64">
        <f t="shared" si="0"/>
        <v>1</v>
      </c>
      <c r="AW15" s="64">
        <f t="shared" si="0"/>
        <v>0</v>
      </c>
      <c r="AX15" s="64">
        <f t="shared" si="0"/>
        <v>0</v>
      </c>
      <c r="AY15" s="64">
        <f t="shared" si="0"/>
        <v>1</v>
      </c>
      <c r="AZ15" s="64">
        <f t="shared" si="0"/>
        <v>0</v>
      </c>
      <c r="BA15" s="64">
        <f t="shared" si="0"/>
        <v>0</v>
      </c>
      <c r="BB15" s="64">
        <f t="shared" si="0"/>
        <v>1</v>
      </c>
      <c r="BC15" s="64">
        <f t="shared" si="0"/>
        <v>0</v>
      </c>
      <c r="BD15" s="64">
        <f t="shared" si="0"/>
        <v>0</v>
      </c>
      <c r="BE15" s="64">
        <f t="shared" si="0"/>
        <v>1</v>
      </c>
      <c r="BF15" s="64">
        <f t="shared" si="0"/>
        <v>0</v>
      </c>
      <c r="BG15" s="64">
        <f t="shared" si="0"/>
        <v>0</v>
      </c>
      <c r="BH15" s="64">
        <f t="shared" si="0"/>
        <v>1</v>
      </c>
      <c r="BI15" s="64">
        <f t="shared" si="0"/>
        <v>0</v>
      </c>
      <c r="BJ15" s="64">
        <f t="shared" si="0"/>
        <v>0</v>
      </c>
      <c r="BK15" s="64">
        <f t="shared" si="0"/>
        <v>1</v>
      </c>
      <c r="BL15" s="64">
        <f t="shared" si="0"/>
        <v>0</v>
      </c>
      <c r="BM15" s="64">
        <f t="shared" si="0"/>
        <v>0</v>
      </c>
      <c r="BN15" s="64">
        <f t="shared" si="0"/>
        <v>1</v>
      </c>
      <c r="BO15" s="64">
        <f t="shared" si="0"/>
        <v>0</v>
      </c>
      <c r="BP15" s="64">
        <f t="shared" si="0"/>
        <v>0</v>
      </c>
      <c r="BQ15" s="64">
        <f t="shared" si="0"/>
        <v>1</v>
      </c>
      <c r="BR15" s="64">
        <f t="shared" ref="BR15:EC15" si="1">SUM(BR14:BR14)</f>
        <v>0</v>
      </c>
      <c r="BS15" s="64">
        <f t="shared" si="1"/>
        <v>0</v>
      </c>
      <c r="BT15" s="64">
        <f t="shared" si="1"/>
        <v>1</v>
      </c>
      <c r="BU15" s="64">
        <f t="shared" si="1"/>
        <v>0</v>
      </c>
      <c r="BV15" s="64">
        <f t="shared" si="1"/>
        <v>0</v>
      </c>
      <c r="BW15" s="64">
        <f t="shared" si="1"/>
        <v>1</v>
      </c>
      <c r="BX15" s="64">
        <f t="shared" si="1"/>
        <v>0</v>
      </c>
      <c r="BY15" s="64">
        <f t="shared" si="1"/>
        <v>0</v>
      </c>
      <c r="BZ15" s="64">
        <f t="shared" si="1"/>
        <v>1</v>
      </c>
      <c r="CA15" s="64">
        <f t="shared" si="1"/>
        <v>0</v>
      </c>
      <c r="CB15" s="64">
        <f t="shared" si="1"/>
        <v>0</v>
      </c>
      <c r="CC15" s="64">
        <f t="shared" si="1"/>
        <v>1</v>
      </c>
      <c r="CD15" s="64">
        <f t="shared" si="1"/>
        <v>0</v>
      </c>
      <c r="CE15" s="64">
        <f t="shared" si="1"/>
        <v>0</v>
      </c>
      <c r="CF15" s="64">
        <f t="shared" si="1"/>
        <v>1</v>
      </c>
      <c r="CG15" s="64">
        <f t="shared" si="1"/>
        <v>0</v>
      </c>
      <c r="CH15" s="64">
        <f t="shared" si="1"/>
        <v>0</v>
      </c>
      <c r="CI15" s="64">
        <f t="shared" si="1"/>
        <v>1</v>
      </c>
      <c r="CJ15" s="64">
        <f t="shared" si="1"/>
        <v>0</v>
      </c>
      <c r="CK15" s="64">
        <f t="shared" si="1"/>
        <v>0</v>
      </c>
      <c r="CL15" s="64">
        <f t="shared" si="1"/>
        <v>1</v>
      </c>
      <c r="CM15" s="64">
        <f t="shared" si="1"/>
        <v>0</v>
      </c>
      <c r="CN15" s="64">
        <f t="shared" si="1"/>
        <v>0</v>
      </c>
      <c r="CO15" s="64">
        <f t="shared" si="1"/>
        <v>1</v>
      </c>
      <c r="CP15" s="64">
        <f t="shared" si="1"/>
        <v>0</v>
      </c>
      <c r="CQ15" s="64">
        <f t="shared" si="1"/>
        <v>0</v>
      </c>
      <c r="CR15" s="64">
        <f t="shared" si="1"/>
        <v>1</v>
      </c>
      <c r="CS15" s="64">
        <f t="shared" si="1"/>
        <v>0</v>
      </c>
      <c r="CT15" s="64">
        <f t="shared" si="1"/>
        <v>0</v>
      </c>
      <c r="CU15" s="64">
        <f t="shared" si="1"/>
        <v>1</v>
      </c>
      <c r="CV15" s="64">
        <f t="shared" si="1"/>
        <v>0</v>
      </c>
      <c r="CW15" s="64">
        <f t="shared" si="1"/>
        <v>0</v>
      </c>
      <c r="CX15" s="64">
        <f t="shared" si="1"/>
        <v>1</v>
      </c>
      <c r="CY15" s="64">
        <f t="shared" si="1"/>
        <v>0</v>
      </c>
      <c r="CZ15" s="64">
        <f t="shared" si="1"/>
        <v>0</v>
      </c>
      <c r="DA15" s="64">
        <f t="shared" si="1"/>
        <v>1</v>
      </c>
      <c r="DB15" s="64">
        <f t="shared" si="1"/>
        <v>0</v>
      </c>
      <c r="DC15" s="64">
        <f t="shared" si="1"/>
        <v>0</v>
      </c>
      <c r="DD15" s="64">
        <f t="shared" si="1"/>
        <v>1</v>
      </c>
      <c r="DE15" s="64">
        <f t="shared" si="1"/>
        <v>0</v>
      </c>
      <c r="DF15" s="64">
        <f t="shared" si="1"/>
        <v>0</v>
      </c>
      <c r="DG15" s="64">
        <f t="shared" si="1"/>
        <v>1</v>
      </c>
      <c r="DH15" s="64">
        <f t="shared" si="1"/>
        <v>0</v>
      </c>
      <c r="DI15" s="64">
        <f t="shared" si="1"/>
        <v>0</v>
      </c>
      <c r="DJ15" s="64">
        <f t="shared" si="1"/>
        <v>1</v>
      </c>
      <c r="DK15" s="64">
        <f t="shared" si="1"/>
        <v>0</v>
      </c>
      <c r="DL15" s="64">
        <f t="shared" si="1"/>
        <v>0</v>
      </c>
      <c r="DM15" s="64">
        <f t="shared" si="1"/>
        <v>1</v>
      </c>
      <c r="DN15" s="64">
        <f t="shared" si="1"/>
        <v>0</v>
      </c>
      <c r="DO15" s="64">
        <f t="shared" si="1"/>
        <v>0</v>
      </c>
      <c r="DP15" s="64">
        <f t="shared" si="1"/>
        <v>1</v>
      </c>
      <c r="DQ15" s="64">
        <f t="shared" si="1"/>
        <v>0</v>
      </c>
      <c r="DR15" s="64">
        <f t="shared" si="1"/>
        <v>0</v>
      </c>
      <c r="DS15" s="64">
        <f t="shared" si="1"/>
        <v>1</v>
      </c>
      <c r="DT15" s="64">
        <f t="shared" si="1"/>
        <v>0</v>
      </c>
      <c r="DU15" s="64">
        <f t="shared" si="1"/>
        <v>0</v>
      </c>
      <c r="DV15" s="64">
        <f t="shared" si="1"/>
        <v>1</v>
      </c>
      <c r="DW15" s="64">
        <f t="shared" si="1"/>
        <v>0</v>
      </c>
      <c r="DX15" s="64">
        <f t="shared" si="1"/>
        <v>0</v>
      </c>
      <c r="DY15" s="64">
        <f t="shared" si="1"/>
        <v>1</v>
      </c>
      <c r="DZ15" s="64">
        <f t="shared" si="1"/>
        <v>0</v>
      </c>
      <c r="EA15" s="64">
        <f t="shared" si="1"/>
        <v>0</v>
      </c>
      <c r="EB15" s="64">
        <f t="shared" si="1"/>
        <v>1</v>
      </c>
      <c r="EC15" s="64">
        <f t="shared" si="1"/>
        <v>0</v>
      </c>
      <c r="ED15" s="64">
        <f t="shared" ref="ED15:FK15" si="2">SUM(ED14:ED14)</f>
        <v>0</v>
      </c>
      <c r="EE15" s="64">
        <f t="shared" si="2"/>
        <v>1</v>
      </c>
      <c r="EF15" s="64">
        <f t="shared" si="2"/>
        <v>0</v>
      </c>
      <c r="EG15" s="64">
        <f t="shared" si="2"/>
        <v>0</v>
      </c>
      <c r="EH15" s="64">
        <f t="shared" si="2"/>
        <v>1</v>
      </c>
      <c r="EI15" s="64">
        <f t="shared" si="2"/>
        <v>0</v>
      </c>
      <c r="EJ15" s="64">
        <f t="shared" si="2"/>
        <v>0</v>
      </c>
      <c r="EK15" s="64">
        <f t="shared" si="2"/>
        <v>1</v>
      </c>
      <c r="EL15" s="64">
        <f t="shared" si="2"/>
        <v>0</v>
      </c>
      <c r="EM15" s="64">
        <f t="shared" si="2"/>
        <v>0</v>
      </c>
      <c r="EN15" s="64">
        <f t="shared" si="2"/>
        <v>1</v>
      </c>
      <c r="EO15" s="64">
        <f t="shared" si="2"/>
        <v>0</v>
      </c>
      <c r="EP15" s="64">
        <f t="shared" si="2"/>
        <v>0</v>
      </c>
      <c r="EQ15" s="64">
        <f t="shared" si="2"/>
        <v>1</v>
      </c>
      <c r="ER15" s="64">
        <f t="shared" si="2"/>
        <v>0</v>
      </c>
      <c r="ES15" s="64">
        <f t="shared" si="2"/>
        <v>0</v>
      </c>
      <c r="ET15" s="64">
        <f t="shared" si="2"/>
        <v>1</v>
      </c>
      <c r="EU15" s="64">
        <f t="shared" si="2"/>
        <v>0</v>
      </c>
      <c r="EV15" s="64">
        <f t="shared" si="2"/>
        <v>0</v>
      </c>
      <c r="EW15" s="64">
        <f t="shared" si="2"/>
        <v>1</v>
      </c>
      <c r="EX15" s="64">
        <f t="shared" si="2"/>
        <v>0</v>
      </c>
      <c r="EY15" s="64">
        <f t="shared" si="2"/>
        <v>0</v>
      </c>
      <c r="EZ15" s="64">
        <f t="shared" si="2"/>
        <v>1</v>
      </c>
      <c r="FA15" s="64">
        <f t="shared" si="2"/>
        <v>0</v>
      </c>
      <c r="FB15" s="64">
        <f t="shared" si="2"/>
        <v>0</v>
      </c>
      <c r="FC15" s="64">
        <f t="shared" si="2"/>
        <v>1</v>
      </c>
      <c r="FD15" s="64">
        <f t="shared" si="2"/>
        <v>0</v>
      </c>
      <c r="FE15" s="64">
        <f t="shared" si="2"/>
        <v>0</v>
      </c>
      <c r="FF15" s="64">
        <f t="shared" si="2"/>
        <v>1</v>
      </c>
      <c r="FG15" s="64">
        <f t="shared" si="2"/>
        <v>0</v>
      </c>
      <c r="FH15" s="64">
        <f t="shared" si="2"/>
        <v>0</v>
      </c>
      <c r="FI15" s="64">
        <f t="shared" si="2"/>
        <v>1</v>
      </c>
      <c r="FJ15" s="64">
        <f t="shared" si="2"/>
        <v>0</v>
      </c>
      <c r="FK15" s="64">
        <f t="shared" si="2"/>
        <v>0</v>
      </c>
    </row>
    <row r="16" spans="1:254" ht="39" customHeight="1" x14ac:dyDescent="0.25">
      <c r="A16" s="75" t="s">
        <v>837</v>
      </c>
      <c r="B16" s="76"/>
      <c r="C16" s="10">
        <f>C15/1%</f>
        <v>100</v>
      </c>
      <c r="D16" s="10">
        <f>D15/1%</f>
        <v>0</v>
      </c>
      <c r="E16" s="10">
        <f>E15/1%</f>
        <v>0</v>
      </c>
      <c r="F16" s="10">
        <f t="shared" ref="F16:BQ16" si="3">F15/1%</f>
        <v>100</v>
      </c>
      <c r="G16" s="10">
        <f t="shared" si="3"/>
        <v>0</v>
      </c>
      <c r="H16" s="10">
        <f t="shared" si="3"/>
        <v>0</v>
      </c>
      <c r="I16" s="10">
        <f t="shared" si="3"/>
        <v>100</v>
      </c>
      <c r="J16" s="10">
        <f t="shared" si="3"/>
        <v>0</v>
      </c>
      <c r="K16" s="10">
        <f t="shared" si="3"/>
        <v>0</v>
      </c>
      <c r="L16" s="10">
        <f t="shared" si="3"/>
        <v>100</v>
      </c>
      <c r="M16" s="10">
        <f t="shared" si="3"/>
        <v>0</v>
      </c>
      <c r="N16" s="10">
        <f t="shared" si="3"/>
        <v>0</v>
      </c>
      <c r="O16" s="10">
        <f t="shared" si="3"/>
        <v>100</v>
      </c>
      <c r="P16" s="10">
        <f t="shared" si="3"/>
        <v>0</v>
      </c>
      <c r="Q16" s="10">
        <f t="shared" si="3"/>
        <v>0</v>
      </c>
      <c r="R16" s="10">
        <f t="shared" si="3"/>
        <v>100</v>
      </c>
      <c r="S16" s="10">
        <f t="shared" si="3"/>
        <v>0</v>
      </c>
      <c r="T16" s="10">
        <f t="shared" si="3"/>
        <v>0</v>
      </c>
      <c r="U16" s="10">
        <f t="shared" si="3"/>
        <v>100</v>
      </c>
      <c r="V16" s="10">
        <f t="shared" si="3"/>
        <v>0</v>
      </c>
      <c r="W16" s="10">
        <f t="shared" si="3"/>
        <v>0</v>
      </c>
      <c r="X16" s="10">
        <f t="shared" si="3"/>
        <v>100</v>
      </c>
      <c r="Y16" s="10">
        <f t="shared" si="3"/>
        <v>0</v>
      </c>
      <c r="Z16" s="10">
        <f t="shared" si="3"/>
        <v>0</v>
      </c>
      <c r="AA16" s="10">
        <f t="shared" si="3"/>
        <v>100</v>
      </c>
      <c r="AB16" s="10">
        <f t="shared" si="3"/>
        <v>0</v>
      </c>
      <c r="AC16" s="10">
        <f t="shared" si="3"/>
        <v>0</v>
      </c>
      <c r="AD16" s="10">
        <f t="shared" si="3"/>
        <v>100</v>
      </c>
      <c r="AE16" s="10">
        <f t="shared" si="3"/>
        <v>0</v>
      </c>
      <c r="AF16" s="10">
        <f t="shared" si="3"/>
        <v>0</v>
      </c>
      <c r="AG16" s="10">
        <f t="shared" si="3"/>
        <v>100</v>
      </c>
      <c r="AH16" s="10">
        <f t="shared" si="3"/>
        <v>0</v>
      </c>
      <c r="AI16" s="10">
        <f t="shared" si="3"/>
        <v>0</v>
      </c>
      <c r="AJ16" s="10">
        <f t="shared" si="3"/>
        <v>100</v>
      </c>
      <c r="AK16" s="10">
        <f t="shared" si="3"/>
        <v>0</v>
      </c>
      <c r="AL16" s="10">
        <f t="shared" si="3"/>
        <v>0</v>
      </c>
      <c r="AM16" s="10">
        <f t="shared" si="3"/>
        <v>100</v>
      </c>
      <c r="AN16" s="10">
        <f t="shared" si="3"/>
        <v>0</v>
      </c>
      <c r="AO16" s="10">
        <f t="shared" si="3"/>
        <v>0</v>
      </c>
      <c r="AP16" s="10">
        <f t="shared" si="3"/>
        <v>100</v>
      </c>
      <c r="AQ16" s="10">
        <f t="shared" si="3"/>
        <v>0</v>
      </c>
      <c r="AR16" s="10">
        <f t="shared" si="3"/>
        <v>0</v>
      </c>
      <c r="AS16" s="10">
        <f t="shared" si="3"/>
        <v>100</v>
      </c>
      <c r="AT16" s="10">
        <f t="shared" si="3"/>
        <v>0</v>
      </c>
      <c r="AU16" s="10">
        <f t="shared" si="3"/>
        <v>0</v>
      </c>
      <c r="AV16" s="10">
        <f t="shared" si="3"/>
        <v>100</v>
      </c>
      <c r="AW16" s="10">
        <f t="shared" si="3"/>
        <v>0</v>
      </c>
      <c r="AX16" s="10">
        <f t="shared" si="3"/>
        <v>0</v>
      </c>
      <c r="AY16" s="10">
        <f t="shared" si="3"/>
        <v>100</v>
      </c>
      <c r="AZ16" s="10">
        <f t="shared" si="3"/>
        <v>0</v>
      </c>
      <c r="BA16" s="10">
        <f t="shared" si="3"/>
        <v>0</v>
      </c>
      <c r="BB16" s="10">
        <f t="shared" si="3"/>
        <v>100</v>
      </c>
      <c r="BC16" s="10">
        <f t="shared" si="3"/>
        <v>0</v>
      </c>
      <c r="BD16" s="10">
        <f t="shared" si="3"/>
        <v>0</v>
      </c>
      <c r="BE16" s="10">
        <f t="shared" si="3"/>
        <v>100</v>
      </c>
      <c r="BF16" s="10">
        <f t="shared" si="3"/>
        <v>0</v>
      </c>
      <c r="BG16" s="10">
        <f t="shared" si="3"/>
        <v>0</v>
      </c>
      <c r="BH16" s="10">
        <f t="shared" si="3"/>
        <v>100</v>
      </c>
      <c r="BI16" s="10">
        <f t="shared" si="3"/>
        <v>0</v>
      </c>
      <c r="BJ16" s="10">
        <f t="shared" si="3"/>
        <v>0</v>
      </c>
      <c r="BK16" s="10">
        <f t="shared" si="3"/>
        <v>100</v>
      </c>
      <c r="BL16" s="10">
        <f t="shared" si="3"/>
        <v>0</v>
      </c>
      <c r="BM16" s="10">
        <f t="shared" si="3"/>
        <v>0</v>
      </c>
      <c r="BN16" s="10">
        <f t="shared" si="3"/>
        <v>100</v>
      </c>
      <c r="BO16" s="10">
        <f t="shared" si="3"/>
        <v>0</v>
      </c>
      <c r="BP16" s="10">
        <f t="shared" si="3"/>
        <v>0</v>
      </c>
      <c r="BQ16" s="10">
        <f t="shared" si="3"/>
        <v>100</v>
      </c>
      <c r="BR16" s="10">
        <f t="shared" ref="BR16:EC16" si="4">BR15/1%</f>
        <v>0</v>
      </c>
      <c r="BS16" s="10">
        <f t="shared" si="4"/>
        <v>0</v>
      </c>
      <c r="BT16" s="10">
        <f t="shared" si="4"/>
        <v>100</v>
      </c>
      <c r="BU16" s="10">
        <f t="shared" si="4"/>
        <v>0</v>
      </c>
      <c r="BV16" s="10">
        <f t="shared" si="4"/>
        <v>0</v>
      </c>
      <c r="BW16" s="10">
        <f t="shared" si="4"/>
        <v>100</v>
      </c>
      <c r="BX16" s="10">
        <f t="shared" si="4"/>
        <v>0</v>
      </c>
      <c r="BY16" s="10">
        <f t="shared" si="4"/>
        <v>0</v>
      </c>
      <c r="BZ16" s="10">
        <f t="shared" si="4"/>
        <v>100</v>
      </c>
      <c r="CA16" s="10">
        <f t="shared" si="4"/>
        <v>0</v>
      </c>
      <c r="CB16" s="10">
        <f t="shared" si="4"/>
        <v>0</v>
      </c>
      <c r="CC16" s="10">
        <f t="shared" si="4"/>
        <v>100</v>
      </c>
      <c r="CD16" s="10">
        <f t="shared" si="4"/>
        <v>0</v>
      </c>
      <c r="CE16" s="10">
        <f t="shared" si="4"/>
        <v>0</v>
      </c>
      <c r="CF16" s="10">
        <f t="shared" si="4"/>
        <v>100</v>
      </c>
      <c r="CG16" s="10">
        <f t="shared" si="4"/>
        <v>0</v>
      </c>
      <c r="CH16" s="10">
        <f t="shared" si="4"/>
        <v>0</v>
      </c>
      <c r="CI16" s="10">
        <f t="shared" si="4"/>
        <v>100</v>
      </c>
      <c r="CJ16" s="10">
        <f t="shared" si="4"/>
        <v>0</v>
      </c>
      <c r="CK16" s="10">
        <f t="shared" si="4"/>
        <v>0</v>
      </c>
      <c r="CL16" s="10">
        <f t="shared" si="4"/>
        <v>100</v>
      </c>
      <c r="CM16" s="10">
        <f t="shared" si="4"/>
        <v>0</v>
      </c>
      <c r="CN16" s="10">
        <f t="shared" si="4"/>
        <v>0</v>
      </c>
      <c r="CO16" s="10">
        <f t="shared" si="4"/>
        <v>100</v>
      </c>
      <c r="CP16" s="10">
        <f t="shared" si="4"/>
        <v>0</v>
      </c>
      <c r="CQ16" s="10">
        <f t="shared" si="4"/>
        <v>0</v>
      </c>
      <c r="CR16" s="10">
        <f t="shared" si="4"/>
        <v>100</v>
      </c>
      <c r="CS16" s="10">
        <f t="shared" si="4"/>
        <v>0</v>
      </c>
      <c r="CT16" s="10">
        <f t="shared" si="4"/>
        <v>0</v>
      </c>
      <c r="CU16" s="10">
        <f t="shared" si="4"/>
        <v>100</v>
      </c>
      <c r="CV16" s="10">
        <f t="shared" si="4"/>
        <v>0</v>
      </c>
      <c r="CW16" s="10">
        <f t="shared" si="4"/>
        <v>0</v>
      </c>
      <c r="CX16" s="10">
        <f t="shared" si="4"/>
        <v>100</v>
      </c>
      <c r="CY16" s="10">
        <f t="shared" si="4"/>
        <v>0</v>
      </c>
      <c r="CZ16" s="10">
        <f t="shared" si="4"/>
        <v>0</v>
      </c>
      <c r="DA16" s="10">
        <f t="shared" si="4"/>
        <v>100</v>
      </c>
      <c r="DB16" s="10">
        <f t="shared" si="4"/>
        <v>0</v>
      </c>
      <c r="DC16" s="10">
        <f t="shared" si="4"/>
        <v>0</v>
      </c>
      <c r="DD16" s="10">
        <f t="shared" si="4"/>
        <v>100</v>
      </c>
      <c r="DE16" s="10">
        <f t="shared" si="4"/>
        <v>0</v>
      </c>
      <c r="DF16" s="10">
        <f t="shared" si="4"/>
        <v>0</v>
      </c>
      <c r="DG16" s="10">
        <f t="shared" si="4"/>
        <v>100</v>
      </c>
      <c r="DH16" s="10">
        <f t="shared" si="4"/>
        <v>0</v>
      </c>
      <c r="DI16" s="10">
        <f t="shared" si="4"/>
        <v>0</v>
      </c>
      <c r="DJ16" s="10">
        <f t="shared" si="4"/>
        <v>100</v>
      </c>
      <c r="DK16" s="10">
        <f t="shared" si="4"/>
        <v>0</v>
      </c>
      <c r="DL16" s="10">
        <f t="shared" si="4"/>
        <v>0</v>
      </c>
      <c r="DM16" s="10">
        <f t="shared" si="4"/>
        <v>100</v>
      </c>
      <c r="DN16" s="10">
        <f t="shared" si="4"/>
        <v>0</v>
      </c>
      <c r="DO16" s="10">
        <f t="shared" si="4"/>
        <v>0</v>
      </c>
      <c r="DP16" s="10">
        <f t="shared" si="4"/>
        <v>100</v>
      </c>
      <c r="DQ16" s="10">
        <f t="shared" si="4"/>
        <v>0</v>
      </c>
      <c r="DR16" s="10">
        <f t="shared" si="4"/>
        <v>0</v>
      </c>
      <c r="DS16" s="10">
        <f t="shared" si="4"/>
        <v>100</v>
      </c>
      <c r="DT16" s="10">
        <f t="shared" si="4"/>
        <v>0</v>
      </c>
      <c r="DU16" s="10">
        <f t="shared" si="4"/>
        <v>0</v>
      </c>
      <c r="DV16" s="10">
        <f t="shared" si="4"/>
        <v>100</v>
      </c>
      <c r="DW16" s="10">
        <f t="shared" si="4"/>
        <v>0</v>
      </c>
      <c r="DX16" s="10">
        <f t="shared" si="4"/>
        <v>0</v>
      </c>
      <c r="DY16" s="10">
        <f t="shared" si="4"/>
        <v>100</v>
      </c>
      <c r="DZ16" s="10">
        <f t="shared" si="4"/>
        <v>0</v>
      </c>
      <c r="EA16" s="10">
        <f t="shared" si="4"/>
        <v>0</v>
      </c>
      <c r="EB16" s="10">
        <f t="shared" si="4"/>
        <v>100</v>
      </c>
      <c r="EC16" s="10">
        <f t="shared" si="4"/>
        <v>0</v>
      </c>
      <c r="ED16" s="10">
        <f t="shared" ref="ED16:FK16" si="5">ED15/1%</f>
        <v>0</v>
      </c>
      <c r="EE16" s="10">
        <f t="shared" si="5"/>
        <v>100</v>
      </c>
      <c r="EF16" s="10">
        <f t="shared" si="5"/>
        <v>0</v>
      </c>
      <c r="EG16" s="10">
        <f t="shared" si="5"/>
        <v>0</v>
      </c>
      <c r="EH16" s="10">
        <f t="shared" si="5"/>
        <v>100</v>
      </c>
      <c r="EI16" s="10">
        <f t="shared" si="5"/>
        <v>0</v>
      </c>
      <c r="EJ16" s="10">
        <f t="shared" si="5"/>
        <v>0</v>
      </c>
      <c r="EK16" s="10">
        <f t="shared" si="5"/>
        <v>100</v>
      </c>
      <c r="EL16" s="10">
        <f t="shared" si="5"/>
        <v>0</v>
      </c>
      <c r="EM16" s="10">
        <f t="shared" si="5"/>
        <v>0</v>
      </c>
      <c r="EN16" s="10">
        <f t="shared" si="5"/>
        <v>100</v>
      </c>
      <c r="EO16" s="10">
        <f t="shared" si="5"/>
        <v>0</v>
      </c>
      <c r="EP16" s="10">
        <f t="shared" si="5"/>
        <v>0</v>
      </c>
      <c r="EQ16" s="10">
        <f t="shared" si="5"/>
        <v>100</v>
      </c>
      <c r="ER16" s="10">
        <f t="shared" si="5"/>
        <v>0</v>
      </c>
      <c r="ES16" s="10">
        <f t="shared" si="5"/>
        <v>0</v>
      </c>
      <c r="ET16" s="10">
        <f t="shared" si="5"/>
        <v>100</v>
      </c>
      <c r="EU16" s="10">
        <f t="shared" si="5"/>
        <v>0</v>
      </c>
      <c r="EV16" s="10">
        <f t="shared" si="5"/>
        <v>0</v>
      </c>
      <c r="EW16" s="10">
        <f t="shared" si="5"/>
        <v>100</v>
      </c>
      <c r="EX16" s="10">
        <f t="shared" si="5"/>
        <v>0</v>
      </c>
      <c r="EY16" s="10">
        <f t="shared" si="5"/>
        <v>0</v>
      </c>
      <c r="EZ16" s="10">
        <f t="shared" si="5"/>
        <v>100</v>
      </c>
      <c r="FA16" s="10">
        <f t="shared" si="5"/>
        <v>0</v>
      </c>
      <c r="FB16" s="10">
        <f t="shared" si="5"/>
        <v>0</v>
      </c>
      <c r="FC16" s="10">
        <f t="shared" si="5"/>
        <v>100</v>
      </c>
      <c r="FD16" s="10">
        <f t="shared" si="5"/>
        <v>0</v>
      </c>
      <c r="FE16" s="10">
        <f t="shared" si="5"/>
        <v>0</v>
      </c>
      <c r="FF16" s="10">
        <f t="shared" si="5"/>
        <v>100</v>
      </c>
      <c r="FG16" s="10">
        <f t="shared" si="5"/>
        <v>0</v>
      </c>
      <c r="FH16" s="10">
        <f t="shared" si="5"/>
        <v>0</v>
      </c>
      <c r="FI16" s="10">
        <f t="shared" si="5"/>
        <v>100</v>
      </c>
      <c r="FJ16" s="10">
        <f t="shared" si="5"/>
        <v>0</v>
      </c>
      <c r="FK16" s="10">
        <f t="shared" si="5"/>
        <v>0</v>
      </c>
    </row>
    <row r="18" spans="2:13" x14ac:dyDescent="0.25">
      <c r="B18" s="81" t="s">
        <v>811</v>
      </c>
      <c r="C18" s="82"/>
      <c r="D18" s="82"/>
      <c r="E18" s="83"/>
      <c r="F18" s="27"/>
      <c r="G18" s="27"/>
      <c r="H18" s="27"/>
      <c r="I18" s="27"/>
    </row>
    <row r="19" spans="2:13" x14ac:dyDescent="0.25">
      <c r="B19" s="4" t="s">
        <v>812</v>
      </c>
      <c r="C19" s="47" t="s">
        <v>825</v>
      </c>
      <c r="D19" s="46">
        <f>E19/100*1</f>
        <v>1</v>
      </c>
      <c r="E19" s="46">
        <f>(C16+F16+I16+L16+O16)/5</f>
        <v>100</v>
      </c>
    </row>
    <row r="20" spans="2:13" x14ac:dyDescent="0.25">
      <c r="B20" s="4" t="s">
        <v>813</v>
      </c>
      <c r="C20" s="40" t="s">
        <v>825</v>
      </c>
      <c r="D20" s="41">
        <f>E20/100*1</f>
        <v>0</v>
      </c>
      <c r="E20" s="41">
        <f>(D16+G16+J16+M16+P16)/5</f>
        <v>0</v>
      </c>
    </row>
    <row r="21" spans="2:13" x14ac:dyDescent="0.25">
      <c r="B21" s="4" t="s">
        <v>814</v>
      </c>
      <c r="C21" s="40" t="s">
        <v>825</v>
      </c>
      <c r="D21" s="41">
        <f>E21/100*1</f>
        <v>0</v>
      </c>
      <c r="E21" s="41">
        <f>(E16+H16+K16+N16+Q16)/5</f>
        <v>0</v>
      </c>
    </row>
    <row r="22" spans="2:13" x14ac:dyDescent="0.25">
      <c r="B22" s="4"/>
      <c r="C22" s="45"/>
      <c r="D22" s="42">
        <f>SUM(D19:D21)</f>
        <v>1</v>
      </c>
      <c r="E22" s="42">
        <f>SUM(E19:E21)</f>
        <v>100</v>
      </c>
    </row>
    <row r="23" spans="2:13" ht="15" customHeight="1" x14ac:dyDescent="0.25">
      <c r="B23" s="4"/>
      <c r="C23" s="40"/>
      <c r="D23" s="91" t="s">
        <v>56</v>
      </c>
      <c r="E23" s="92"/>
      <c r="F23" s="93" t="s">
        <v>3</v>
      </c>
      <c r="G23" s="94"/>
      <c r="H23" s="95" t="s">
        <v>331</v>
      </c>
      <c r="I23" s="96"/>
    </row>
    <row r="24" spans="2:13" x14ac:dyDescent="0.25">
      <c r="B24" s="4" t="s">
        <v>812</v>
      </c>
      <c r="C24" s="40" t="s">
        <v>826</v>
      </c>
      <c r="D24" s="41">
        <f>E24/100*1</f>
        <v>1</v>
      </c>
      <c r="E24" s="41">
        <f>(R16+U16+X16+AA16+AD16)/5</f>
        <v>100</v>
      </c>
      <c r="F24" s="41">
        <f>G24/100*1</f>
        <v>1</v>
      </c>
      <c r="G24" s="41">
        <f>(AG16+AJ16+AM16+AP16+AS16)/5</f>
        <v>100</v>
      </c>
      <c r="H24" s="41">
        <f>I24/100*1</f>
        <v>1</v>
      </c>
      <c r="I24" s="41">
        <f>(AV16+AY16+BB16+BE16+BH16)/5</f>
        <v>100</v>
      </c>
    </row>
    <row r="25" spans="2:13" x14ac:dyDescent="0.25">
      <c r="B25" s="4" t="s">
        <v>813</v>
      </c>
      <c r="C25" s="40" t="s">
        <v>826</v>
      </c>
      <c r="D25" s="41">
        <f>E25/100*1</f>
        <v>0</v>
      </c>
      <c r="E25" s="41">
        <f>(S16+V16+Y16+AB16+AE16)/5</f>
        <v>0</v>
      </c>
      <c r="F25" s="41">
        <f>G25/100*1</f>
        <v>0</v>
      </c>
      <c r="G25" s="41">
        <f>(AH16+AK16+AN16+AQ16+AT16)/5</f>
        <v>0</v>
      </c>
      <c r="H25" s="41">
        <f>I25/100*1</f>
        <v>0</v>
      </c>
      <c r="I25" s="41">
        <f>(AW16+AZ16+BC16+BF16+BI16)/5</f>
        <v>0</v>
      </c>
    </row>
    <row r="26" spans="2:13" x14ac:dyDescent="0.25">
      <c r="B26" s="4" t="s">
        <v>814</v>
      </c>
      <c r="C26" s="40" t="s">
        <v>826</v>
      </c>
      <c r="D26" s="41">
        <f>E26/100*1</f>
        <v>0</v>
      </c>
      <c r="E26" s="41">
        <f>(T16+W16+Z16+AC16+AF16)/5</f>
        <v>0</v>
      </c>
      <c r="F26" s="41">
        <f>G26/100*1</f>
        <v>0</v>
      </c>
      <c r="G26" s="41">
        <f>(AI16+AL16+AO16+AR16+AU16)/5</f>
        <v>0</v>
      </c>
      <c r="H26" s="41">
        <f>I26/100*1</f>
        <v>0</v>
      </c>
      <c r="I26" s="41">
        <f>(AX16+BA16+BD16+BG16+BJ16)/5</f>
        <v>0</v>
      </c>
    </row>
    <row r="27" spans="2:13" x14ac:dyDescent="0.25">
      <c r="B27" s="4"/>
      <c r="C27" s="40"/>
      <c r="D27" s="39">
        <f t="shared" ref="D27:I27" si="6">SUM(D24:D26)</f>
        <v>1</v>
      </c>
      <c r="E27" s="39">
        <f t="shared" si="6"/>
        <v>100</v>
      </c>
      <c r="F27" s="38">
        <f t="shared" si="6"/>
        <v>1</v>
      </c>
      <c r="G27" s="39">
        <f t="shared" si="6"/>
        <v>100</v>
      </c>
      <c r="H27" s="38">
        <f t="shared" si="6"/>
        <v>1</v>
      </c>
      <c r="I27" s="39">
        <f t="shared" si="6"/>
        <v>100</v>
      </c>
    </row>
    <row r="28" spans="2:13" x14ac:dyDescent="0.25">
      <c r="B28" s="4" t="s">
        <v>812</v>
      </c>
      <c r="C28" s="40" t="s">
        <v>827</v>
      </c>
      <c r="D28" s="41">
        <f>E28/100*1</f>
        <v>1</v>
      </c>
      <c r="E28" s="41">
        <f>(BK16+BN16+BQ16+BT16+BW16)/5</f>
        <v>100</v>
      </c>
      <c r="I28" s="25"/>
    </row>
    <row r="29" spans="2:13" x14ac:dyDescent="0.25">
      <c r="B29" s="4" t="s">
        <v>813</v>
      </c>
      <c r="C29" s="40" t="s">
        <v>827</v>
      </c>
      <c r="D29" s="41">
        <f>E29/100*1</f>
        <v>0</v>
      </c>
      <c r="E29" s="41">
        <f>(BL16+BO16+BR16+BU16+BX16)/5</f>
        <v>0</v>
      </c>
    </row>
    <row r="30" spans="2:13" x14ac:dyDescent="0.25">
      <c r="B30" s="4" t="s">
        <v>814</v>
      </c>
      <c r="C30" s="40" t="s">
        <v>827</v>
      </c>
      <c r="D30" s="41">
        <f>E30/100*1</f>
        <v>0</v>
      </c>
      <c r="E30" s="41">
        <f>(BM16+BP16+BS16+BV16+BY16)/5</f>
        <v>0</v>
      </c>
    </row>
    <row r="31" spans="2:13" x14ac:dyDescent="0.25">
      <c r="B31" s="4"/>
      <c r="C31" s="45"/>
      <c r="D31" s="42">
        <f>SUM(D28:D30)</f>
        <v>1</v>
      </c>
      <c r="E31" s="42">
        <f>SUM(E28:E30)</f>
        <v>100</v>
      </c>
      <c r="F31" s="43"/>
    </row>
    <row r="32" spans="2:13" x14ac:dyDescent="0.25">
      <c r="B32" s="4"/>
      <c r="C32" s="40"/>
      <c r="D32" s="91" t="s">
        <v>159</v>
      </c>
      <c r="E32" s="92"/>
      <c r="F32" s="91" t="s">
        <v>116</v>
      </c>
      <c r="G32" s="92"/>
      <c r="H32" s="95" t="s">
        <v>174</v>
      </c>
      <c r="I32" s="96"/>
      <c r="J32" s="69" t="s">
        <v>186</v>
      </c>
      <c r="K32" s="69"/>
      <c r="L32" s="69" t="s">
        <v>117</v>
      </c>
      <c r="M32" s="69"/>
    </row>
    <row r="33" spans="2:13" x14ac:dyDescent="0.25">
      <c r="B33" s="4" t="s">
        <v>812</v>
      </c>
      <c r="C33" s="40" t="s">
        <v>828</v>
      </c>
      <c r="D33" s="41">
        <f>E33/100*1</f>
        <v>1</v>
      </c>
      <c r="E33" s="41">
        <f>(BZ16+CC16+CF16+CI16+CL16)/5</f>
        <v>100</v>
      </c>
      <c r="F33" s="41">
        <f>G33/100*1</f>
        <v>1</v>
      </c>
      <c r="G33" s="41">
        <f>(CO16+CR16+CU16+CX16+DA16)/5</f>
        <v>100</v>
      </c>
      <c r="H33" s="41">
        <f>I33/100*1</f>
        <v>1</v>
      </c>
      <c r="I33" s="41">
        <f>(DD16+DG16+DJ16+DM16+DP16)/5</f>
        <v>100</v>
      </c>
      <c r="J33" s="41">
        <f>K33/100*1</f>
        <v>1</v>
      </c>
      <c r="K33" s="41">
        <f>(DS16+DV16+DY16+EB16+EE16)/5</f>
        <v>100</v>
      </c>
      <c r="L33" s="41">
        <f>M33/100*1</f>
        <v>1</v>
      </c>
      <c r="M33" s="41">
        <f>(EH16+EK16+EN16+EQ16+ET16)/5</f>
        <v>100</v>
      </c>
    </row>
    <row r="34" spans="2:13" x14ac:dyDescent="0.25">
      <c r="B34" s="4" t="s">
        <v>813</v>
      </c>
      <c r="C34" s="40" t="s">
        <v>828</v>
      </c>
      <c r="D34" s="41">
        <f>E34/100*1</f>
        <v>0</v>
      </c>
      <c r="E34" s="41">
        <f>(CA16+CD16+CG16+CJ16+CM16)/5</f>
        <v>0</v>
      </c>
      <c r="F34" s="41">
        <f>G34/100*1</f>
        <v>0</v>
      </c>
      <c r="G34" s="41">
        <f>(CP16+CS16+CV16+CY16+DB16)/5</f>
        <v>0</v>
      </c>
      <c r="H34" s="41">
        <f>I34/100*1</f>
        <v>0</v>
      </c>
      <c r="I34" s="41">
        <f>(DE16+DH16+DK16+DN16+DQ16)/5</f>
        <v>0</v>
      </c>
      <c r="J34" s="41">
        <f>K34/100*1</f>
        <v>0</v>
      </c>
      <c r="K34" s="41">
        <f>(DT16+DW16+DZ16+EC16+EF16)/5</f>
        <v>0</v>
      </c>
      <c r="L34" s="41">
        <f>M34/100*1</f>
        <v>0</v>
      </c>
      <c r="M34" s="41">
        <f>(EI16+EL16+EO16+ER16+EU16)/5</f>
        <v>0</v>
      </c>
    </row>
    <row r="35" spans="2:13" x14ac:dyDescent="0.25">
      <c r="B35" s="4" t="s">
        <v>814</v>
      </c>
      <c r="C35" s="40" t="s">
        <v>828</v>
      </c>
      <c r="D35" s="41">
        <f>E35/100*1</f>
        <v>0</v>
      </c>
      <c r="E35" s="41">
        <f>(CB16+CE16+CH16+CK16+CN16)/5</f>
        <v>0</v>
      </c>
      <c r="F35" s="41">
        <f>G35/100*1</f>
        <v>0</v>
      </c>
      <c r="G35" s="41">
        <f>(CQ16+CT16+CW16+CZ16+DC16)/5</f>
        <v>0</v>
      </c>
      <c r="H35" s="41">
        <f>I35/100*1</f>
        <v>0</v>
      </c>
      <c r="I35" s="41">
        <f>(DF16+DI16+DL16+DO16+DR16)/5</f>
        <v>0</v>
      </c>
      <c r="J35" s="41">
        <f>K35/100*1</f>
        <v>0</v>
      </c>
      <c r="K35" s="41">
        <f>(DU16+DX16+EA16+ED16+EG16)/5</f>
        <v>0</v>
      </c>
      <c r="L35" s="41">
        <f>M35/100*1</f>
        <v>0</v>
      </c>
      <c r="M35" s="41">
        <f>(EJ16+EM16+EP16+ES16+EV16)/5</f>
        <v>0</v>
      </c>
    </row>
    <row r="36" spans="2:13" x14ac:dyDescent="0.25">
      <c r="B36" s="4"/>
      <c r="C36" s="40"/>
      <c r="D36" s="39">
        <f t="shared" ref="D36:M36" si="7">SUM(D33:D35)</f>
        <v>1</v>
      </c>
      <c r="E36" s="39">
        <f t="shared" si="7"/>
        <v>100</v>
      </c>
      <c r="F36" s="39">
        <f t="shared" si="7"/>
        <v>1</v>
      </c>
      <c r="G36" s="39">
        <f t="shared" si="7"/>
        <v>100</v>
      </c>
      <c r="H36" s="39">
        <f t="shared" si="7"/>
        <v>1</v>
      </c>
      <c r="I36" s="39">
        <f t="shared" si="7"/>
        <v>100</v>
      </c>
      <c r="J36" s="39">
        <f t="shared" si="7"/>
        <v>1</v>
      </c>
      <c r="K36" s="39">
        <f t="shared" si="7"/>
        <v>100</v>
      </c>
      <c r="L36" s="39">
        <f t="shared" si="7"/>
        <v>1</v>
      </c>
      <c r="M36" s="39">
        <f t="shared" si="7"/>
        <v>100</v>
      </c>
    </row>
    <row r="37" spans="2:13" x14ac:dyDescent="0.25">
      <c r="B37" s="4" t="s">
        <v>812</v>
      </c>
      <c r="C37" s="40" t="s">
        <v>829</v>
      </c>
      <c r="D37" s="41">
        <f>E37/100*1</f>
        <v>1</v>
      </c>
      <c r="E37" s="41">
        <f>(EW16+EZ16+FC16+FF16+FI16)/5</f>
        <v>100</v>
      </c>
    </row>
    <row r="38" spans="2:13" x14ac:dyDescent="0.25">
      <c r="B38" s="4" t="s">
        <v>813</v>
      </c>
      <c r="C38" s="40" t="s">
        <v>829</v>
      </c>
      <c r="D38" s="41">
        <f>E38/100*1</f>
        <v>0</v>
      </c>
      <c r="E38" s="41">
        <f>(EX16+FA16+FD16+FG16+FJ16)/5</f>
        <v>0</v>
      </c>
    </row>
    <row r="39" spans="2:13" x14ac:dyDescent="0.25">
      <c r="B39" s="4" t="s">
        <v>814</v>
      </c>
      <c r="C39" s="40" t="s">
        <v>829</v>
      </c>
      <c r="D39" s="41">
        <f>E39/100*1</f>
        <v>0</v>
      </c>
      <c r="E39" s="41">
        <f>(EY16+FB16+FE16+FH16+FK16)/5</f>
        <v>0</v>
      </c>
    </row>
    <row r="40" spans="2:13" x14ac:dyDescent="0.25">
      <c r="B40" s="4"/>
      <c r="C40" s="40"/>
      <c r="D40" s="39">
        <f>SUM(D37:D39)</f>
        <v>1</v>
      </c>
      <c r="E40" s="39">
        <f>SUM(E37:E39)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6:B1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3:E23"/>
    <mergeCell ref="F23:G23"/>
    <mergeCell ref="H23:I23"/>
    <mergeCell ref="D32:E32"/>
    <mergeCell ref="F32:G32"/>
    <mergeCell ref="H32:I32"/>
    <mergeCell ref="B18:E18"/>
    <mergeCell ref="J32:K32"/>
    <mergeCell ref="L32:M3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5:B1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9"/>
  <sheetViews>
    <sheetView tabSelected="1" topLeftCell="A26" zoomScaleNormal="100" workbookViewId="0">
      <selection activeCell="M56" sqref="M56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7" t="s">
        <v>1404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84" t="s">
        <v>1377</v>
      </c>
      <c r="GQ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1" t="s">
        <v>88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9" t="s">
        <v>138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75" hidden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7"/>
      <c r="B11" s="77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 x14ac:dyDescent="0.25">
      <c r="A12" s="77"/>
      <c r="B12" s="77"/>
      <c r="C12" s="68" t="s">
        <v>1052</v>
      </c>
      <c r="D12" s="68"/>
      <c r="E12" s="68"/>
      <c r="F12" s="68" t="s">
        <v>1055</v>
      </c>
      <c r="G12" s="68"/>
      <c r="H12" s="68"/>
      <c r="I12" s="68" t="s">
        <v>1058</v>
      </c>
      <c r="J12" s="68"/>
      <c r="K12" s="68"/>
      <c r="L12" s="68" t="s">
        <v>538</v>
      </c>
      <c r="M12" s="68"/>
      <c r="N12" s="68"/>
      <c r="O12" s="68" t="s">
        <v>1061</v>
      </c>
      <c r="P12" s="68"/>
      <c r="Q12" s="68"/>
      <c r="R12" s="68" t="s">
        <v>1064</v>
      </c>
      <c r="S12" s="68"/>
      <c r="T12" s="68"/>
      <c r="U12" s="68" t="s">
        <v>1068</v>
      </c>
      <c r="V12" s="68"/>
      <c r="W12" s="68"/>
      <c r="X12" s="68" t="s">
        <v>539</v>
      </c>
      <c r="Y12" s="68"/>
      <c r="Z12" s="68"/>
      <c r="AA12" s="68" t="s">
        <v>540</v>
      </c>
      <c r="AB12" s="68"/>
      <c r="AC12" s="68"/>
      <c r="AD12" s="68" t="s">
        <v>541</v>
      </c>
      <c r="AE12" s="68"/>
      <c r="AF12" s="68"/>
      <c r="AG12" s="68" t="s">
        <v>1073</v>
      </c>
      <c r="AH12" s="68"/>
      <c r="AI12" s="68"/>
      <c r="AJ12" s="68" t="s">
        <v>542</v>
      </c>
      <c r="AK12" s="68"/>
      <c r="AL12" s="68"/>
      <c r="AM12" s="68" t="s">
        <v>543</v>
      </c>
      <c r="AN12" s="68"/>
      <c r="AO12" s="68"/>
      <c r="AP12" s="68" t="s">
        <v>544</v>
      </c>
      <c r="AQ12" s="68"/>
      <c r="AR12" s="68"/>
      <c r="AS12" s="68" t="s">
        <v>1076</v>
      </c>
      <c r="AT12" s="68"/>
      <c r="AU12" s="68"/>
      <c r="AV12" s="68" t="s">
        <v>1326</v>
      </c>
      <c r="AW12" s="68"/>
      <c r="AX12" s="68"/>
      <c r="AY12" s="68" t="s">
        <v>545</v>
      </c>
      <c r="AZ12" s="68"/>
      <c r="BA12" s="68"/>
      <c r="BB12" s="68" t="s">
        <v>529</v>
      </c>
      <c r="BC12" s="68"/>
      <c r="BD12" s="68"/>
      <c r="BE12" s="68" t="s">
        <v>546</v>
      </c>
      <c r="BF12" s="68"/>
      <c r="BG12" s="68"/>
      <c r="BH12" s="68" t="s">
        <v>1082</v>
      </c>
      <c r="BI12" s="68"/>
      <c r="BJ12" s="68"/>
      <c r="BK12" s="68" t="s">
        <v>547</v>
      </c>
      <c r="BL12" s="68"/>
      <c r="BM12" s="68"/>
      <c r="BN12" s="68" t="s">
        <v>548</v>
      </c>
      <c r="BO12" s="68"/>
      <c r="BP12" s="68"/>
      <c r="BQ12" s="68" t="s">
        <v>549</v>
      </c>
      <c r="BR12" s="68"/>
      <c r="BS12" s="68"/>
      <c r="BT12" s="68" t="s">
        <v>550</v>
      </c>
      <c r="BU12" s="68"/>
      <c r="BV12" s="68"/>
      <c r="BW12" s="68" t="s">
        <v>1089</v>
      </c>
      <c r="BX12" s="68"/>
      <c r="BY12" s="68"/>
      <c r="BZ12" s="68" t="s">
        <v>557</v>
      </c>
      <c r="CA12" s="68"/>
      <c r="CB12" s="68"/>
      <c r="CC12" s="68" t="s">
        <v>1093</v>
      </c>
      <c r="CD12" s="68"/>
      <c r="CE12" s="68"/>
      <c r="CF12" s="68" t="s">
        <v>558</v>
      </c>
      <c r="CG12" s="68"/>
      <c r="CH12" s="68"/>
      <c r="CI12" s="68" t="s">
        <v>559</v>
      </c>
      <c r="CJ12" s="68"/>
      <c r="CK12" s="68"/>
      <c r="CL12" s="68" t="s">
        <v>560</v>
      </c>
      <c r="CM12" s="68"/>
      <c r="CN12" s="68"/>
      <c r="CO12" s="68" t="s">
        <v>602</v>
      </c>
      <c r="CP12" s="68"/>
      <c r="CQ12" s="68"/>
      <c r="CR12" s="68" t="s">
        <v>599</v>
      </c>
      <c r="CS12" s="68"/>
      <c r="CT12" s="68"/>
      <c r="CU12" s="68" t="s">
        <v>603</v>
      </c>
      <c r="CV12" s="68"/>
      <c r="CW12" s="68"/>
      <c r="CX12" s="68" t="s">
        <v>600</v>
      </c>
      <c r="CY12" s="68"/>
      <c r="CZ12" s="68"/>
      <c r="DA12" s="68" t="s">
        <v>601</v>
      </c>
      <c r="DB12" s="68"/>
      <c r="DC12" s="68"/>
      <c r="DD12" s="68" t="s">
        <v>1105</v>
      </c>
      <c r="DE12" s="68"/>
      <c r="DF12" s="68"/>
      <c r="DG12" s="68" t="s">
        <v>1108</v>
      </c>
      <c r="DH12" s="68"/>
      <c r="DI12" s="68"/>
      <c r="DJ12" s="68" t="s">
        <v>604</v>
      </c>
      <c r="DK12" s="68"/>
      <c r="DL12" s="68"/>
      <c r="DM12" s="68" t="s">
        <v>1112</v>
      </c>
      <c r="DN12" s="68"/>
      <c r="DO12" s="68"/>
      <c r="DP12" s="68" t="s">
        <v>605</v>
      </c>
      <c r="DQ12" s="68"/>
      <c r="DR12" s="68"/>
      <c r="DS12" s="68" t="s">
        <v>606</v>
      </c>
      <c r="DT12" s="68"/>
      <c r="DU12" s="68"/>
      <c r="DV12" s="68" t="s">
        <v>1120</v>
      </c>
      <c r="DW12" s="68"/>
      <c r="DX12" s="68"/>
      <c r="DY12" s="68" t="s">
        <v>607</v>
      </c>
      <c r="DZ12" s="68"/>
      <c r="EA12" s="68"/>
      <c r="EB12" s="68" t="s">
        <v>608</v>
      </c>
      <c r="EC12" s="68"/>
      <c r="ED12" s="68"/>
      <c r="EE12" s="68" t="s">
        <v>609</v>
      </c>
      <c r="EF12" s="68"/>
      <c r="EG12" s="68"/>
      <c r="EH12" s="68" t="s">
        <v>610</v>
      </c>
      <c r="EI12" s="68"/>
      <c r="EJ12" s="68"/>
      <c r="EK12" s="97" t="s">
        <v>611</v>
      </c>
      <c r="EL12" s="97"/>
      <c r="EM12" s="97"/>
      <c r="EN12" s="68" t="s">
        <v>1131</v>
      </c>
      <c r="EO12" s="68"/>
      <c r="EP12" s="68"/>
      <c r="EQ12" s="68" t="s">
        <v>612</v>
      </c>
      <c r="ER12" s="68"/>
      <c r="ES12" s="68"/>
      <c r="ET12" s="68" t="s">
        <v>613</v>
      </c>
      <c r="EU12" s="68"/>
      <c r="EV12" s="68"/>
      <c r="EW12" s="68" t="s">
        <v>1137</v>
      </c>
      <c r="EX12" s="68"/>
      <c r="EY12" s="68"/>
      <c r="EZ12" s="68" t="s">
        <v>615</v>
      </c>
      <c r="FA12" s="68"/>
      <c r="FB12" s="68"/>
      <c r="FC12" s="68" t="s">
        <v>616</v>
      </c>
      <c r="FD12" s="68"/>
      <c r="FE12" s="68"/>
      <c r="FF12" s="68" t="s">
        <v>614</v>
      </c>
      <c r="FG12" s="68"/>
      <c r="FH12" s="68"/>
      <c r="FI12" s="68" t="s">
        <v>1142</v>
      </c>
      <c r="FJ12" s="68"/>
      <c r="FK12" s="68"/>
      <c r="FL12" s="68" t="s">
        <v>617</v>
      </c>
      <c r="FM12" s="68"/>
      <c r="FN12" s="68"/>
      <c r="FO12" s="68" t="s">
        <v>1146</v>
      </c>
      <c r="FP12" s="68"/>
      <c r="FQ12" s="68"/>
      <c r="FR12" s="68" t="s">
        <v>619</v>
      </c>
      <c r="FS12" s="68"/>
      <c r="FT12" s="68"/>
      <c r="FU12" s="97" t="s">
        <v>1329</v>
      </c>
      <c r="FV12" s="97"/>
      <c r="FW12" s="97"/>
      <c r="FX12" s="68" t="s">
        <v>1330</v>
      </c>
      <c r="FY12" s="68"/>
      <c r="FZ12" s="68"/>
      <c r="GA12" s="68" t="s">
        <v>623</v>
      </c>
      <c r="GB12" s="68"/>
      <c r="GC12" s="68"/>
      <c r="GD12" s="68" t="s">
        <v>1152</v>
      </c>
      <c r="GE12" s="68"/>
      <c r="GF12" s="68"/>
      <c r="GG12" s="68" t="s">
        <v>626</v>
      </c>
      <c r="GH12" s="68"/>
      <c r="GI12" s="68"/>
      <c r="GJ12" s="68" t="s">
        <v>1158</v>
      </c>
      <c r="GK12" s="68"/>
      <c r="GL12" s="68"/>
      <c r="GM12" s="68" t="s">
        <v>1162</v>
      </c>
      <c r="GN12" s="68"/>
      <c r="GO12" s="68"/>
      <c r="GP12" s="68" t="s">
        <v>1331</v>
      </c>
      <c r="GQ12" s="68"/>
      <c r="GR12" s="68"/>
    </row>
    <row r="13" spans="1:254" ht="93.75" customHeight="1" thickBot="1" x14ac:dyDescent="0.3">
      <c r="A13" s="77"/>
      <c r="B13" s="77"/>
      <c r="C13" s="52" t="s">
        <v>1053</v>
      </c>
      <c r="D13" s="52" t="s">
        <v>1054</v>
      </c>
      <c r="E13" s="52" t="s">
        <v>32</v>
      </c>
      <c r="F13" s="52" t="s">
        <v>502</v>
      </c>
      <c r="G13" s="52" t="s">
        <v>1056</v>
      </c>
      <c r="H13" s="52" t="s">
        <v>1057</v>
      </c>
      <c r="I13" s="52" t="s">
        <v>333</v>
      </c>
      <c r="J13" s="52" t="s">
        <v>1059</v>
      </c>
      <c r="K13" s="52" t="s">
        <v>1060</v>
      </c>
      <c r="L13" s="62" t="s">
        <v>503</v>
      </c>
      <c r="M13" s="62" t="s">
        <v>504</v>
      </c>
      <c r="N13" s="52" t="s">
        <v>505</v>
      </c>
      <c r="O13" s="63" t="s">
        <v>1062</v>
      </c>
      <c r="P13" s="63" t="s">
        <v>1062</v>
      </c>
      <c r="Q13" s="63" t="s">
        <v>1063</v>
      </c>
      <c r="R13" s="63" t="s">
        <v>1065</v>
      </c>
      <c r="S13" s="63" t="s">
        <v>1066</v>
      </c>
      <c r="T13" s="63" t="s">
        <v>1067</v>
      </c>
      <c r="U13" s="52" t="s">
        <v>1069</v>
      </c>
      <c r="V13" s="52" t="s">
        <v>1070</v>
      </c>
      <c r="W13" s="52" t="s">
        <v>1071</v>
      </c>
      <c r="X13" s="52" t="s">
        <v>198</v>
      </c>
      <c r="Y13" s="52" t="s">
        <v>210</v>
      </c>
      <c r="Z13" s="52" t="s">
        <v>212</v>
      </c>
      <c r="AA13" s="63" t="s">
        <v>506</v>
      </c>
      <c r="AB13" s="63" t="s">
        <v>507</v>
      </c>
      <c r="AC13" s="63" t="s">
        <v>508</v>
      </c>
      <c r="AD13" s="52" t="s">
        <v>509</v>
      </c>
      <c r="AE13" s="52" t="s">
        <v>510</v>
      </c>
      <c r="AF13" s="52" t="s">
        <v>1072</v>
      </c>
      <c r="AG13" s="52" t="s">
        <v>515</v>
      </c>
      <c r="AH13" s="52" t="s">
        <v>516</v>
      </c>
      <c r="AI13" s="52" t="s">
        <v>1074</v>
      </c>
      <c r="AJ13" s="52" t="s">
        <v>216</v>
      </c>
      <c r="AK13" s="52" t="s">
        <v>1075</v>
      </c>
      <c r="AL13" s="52" t="s">
        <v>518</v>
      </c>
      <c r="AM13" s="52" t="s">
        <v>519</v>
      </c>
      <c r="AN13" s="52" t="s">
        <v>520</v>
      </c>
      <c r="AO13" s="52" t="s">
        <v>521</v>
      </c>
      <c r="AP13" s="52" t="s">
        <v>244</v>
      </c>
      <c r="AQ13" s="52" t="s">
        <v>885</v>
      </c>
      <c r="AR13" s="52" t="s">
        <v>245</v>
      </c>
      <c r="AS13" s="52" t="s">
        <v>1077</v>
      </c>
      <c r="AT13" s="52" t="s">
        <v>1078</v>
      </c>
      <c r="AU13" s="52" t="s">
        <v>87</v>
      </c>
      <c r="AV13" s="52" t="s">
        <v>525</v>
      </c>
      <c r="AW13" s="52" t="s">
        <v>526</v>
      </c>
      <c r="AX13" s="52" t="s">
        <v>527</v>
      </c>
      <c r="AY13" s="52" t="s">
        <v>528</v>
      </c>
      <c r="AZ13" s="52" t="s">
        <v>1079</v>
      </c>
      <c r="BA13" s="52" t="s">
        <v>193</v>
      </c>
      <c r="BB13" s="52" t="s">
        <v>1080</v>
      </c>
      <c r="BC13" s="52" t="s">
        <v>530</v>
      </c>
      <c r="BD13" s="52" t="s">
        <v>1081</v>
      </c>
      <c r="BE13" s="52" t="s">
        <v>84</v>
      </c>
      <c r="BF13" s="52" t="s">
        <v>531</v>
      </c>
      <c r="BG13" s="52" t="s">
        <v>205</v>
      </c>
      <c r="BH13" s="52" t="s">
        <v>1083</v>
      </c>
      <c r="BI13" s="52" t="s">
        <v>1084</v>
      </c>
      <c r="BJ13" s="52" t="s">
        <v>1085</v>
      </c>
      <c r="BK13" s="52" t="s">
        <v>354</v>
      </c>
      <c r="BL13" s="52" t="s">
        <v>522</v>
      </c>
      <c r="BM13" s="52" t="s">
        <v>523</v>
      </c>
      <c r="BN13" s="52" t="s">
        <v>349</v>
      </c>
      <c r="BO13" s="52" t="s">
        <v>68</v>
      </c>
      <c r="BP13" s="52" t="s">
        <v>1086</v>
      </c>
      <c r="BQ13" s="52" t="s">
        <v>69</v>
      </c>
      <c r="BR13" s="52" t="s">
        <v>1087</v>
      </c>
      <c r="BS13" s="52" t="s">
        <v>1088</v>
      </c>
      <c r="BT13" s="52" t="s">
        <v>535</v>
      </c>
      <c r="BU13" s="52" t="s">
        <v>536</v>
      </c>
      <c r="BV13" s="52" t="s">
        <v>537</v>
      </c>
      <c r="BW13" s="52" t="s">
        <v>1090</v>
      </c>
      <c r="BX13" s="52" t="s">
        <v>1091</v>
      </c>
      <c r="BY13" s="52" t="s">
        <v>1092</v>
      </c>
      <c r="BZ13" s="52" t="s">
        <v>220</v>
      </c>
      <c r="CA13" s="52" t="s">
        <v>221</v>
      </c>
      <c r="CB13" s="52" t="s">
        <v>551</v>
      </c>
      <c r="CC13" s="52" t="s">
        <v>1094</v>
      </c>
      <c r="CD13" s="52" t="s">
        <v>1095</v>
      </c>
      <c r="CE13" s="52" t="s">
        <v>1096</v>
      </c>
      <c r="CF13" s="52" t="s">
        <v>1097</v>
      </c>
      <c r="CG13" s="52" t="s">
        <v>1098</v>
      </c>
      <c r="CH13" s="52" t="s">
        <v>1099</v>
      </c>
      <c r="CI13" s="52" t="s">
        <v>552</v>
      </c>
      <c r="CJ13" s="52" t="s">
        <v>553</v>
      </c>
      <c r="CK13" s="52" t="s">
        <v>554</v>
      </c>
      <c r="CL13" s="52" t="s">
        <v>555</v>
      </c>
      <c r="CM13" s="52" t="s">
        <v>556</v>
      </c>
      <c r="CN13" s="52" t="s">
        <v>1100</v>
      </c>
      <c r="CO13" s="52" t="s">
        <v>1101</v>
      </c>
      <c r="CP13" s="52" t="s">
        <v>1102</v>
      </c>
      <c r="CQ13" s="52" t="s">
        <v>1103</v>
      </c>
      <c r="CR13" s="52" t="s">
        <v>233</v>
      </c>
      <c r="CS13" s="52" t="s">
        <v>1104</v>
      </c>
      <c r="CT13" s="52" t="s">
        <v>234</v>
      </c>
      <c r="CU13" s="52" t="s">
        <v>567</v>
      </c>
      <c r="CV13" s="52" t="s">
        <v>568</v>
      </c>
      <c r="CW13" s="52" t="s">
        <v>569</v>
      </c>
      <c r="CX13" s="52" t="s">
        <v>561</v>
      </c>
      <c r="CY13" s="52" t="s">
        <v>562</v>
      </c>
      <c r="CZ13" s="52" t="s">
        <v>563</v>
      </c>
      <c r="DA13" s="52" t="s">
        <v>564</v>
      </c>
      <c r="DB13" s="52" t="s">
        <v>565</v>
      </c>
      <c r="DC13" s="52" t="s">
        <v>566</v>
      </c>
      <c r="DD13" s="52" t="s">
        <v>570</v>
      </c>
      <c r="DE13" s="52" t="s">
        <v>1106</v>
      </c>
      <c r="DF13" s="52" t="s">
        <v>1107</v>
      </c>
      <c r="DG13" s="52" t="s">
        <v>574</v>
      </c>
      <c r="DH13" s="52" t="s">
        <v>575</v>
      </c>
      <c r="DI13" s="52" t="s">
        <v>1109</v>
      </c>
      <c r="DJ13" s="52" t="s">
        <v>1110</v>
      </c>
      <c r="DK13" s="52" t="s">
        <v>571</v>
      </c>
      <c r="DL13" s="52" t="s">
        <v>1111</v>
      </c>
      <c r="DM13" s="52" t="s">
        <v>572</v>
      </c>
      <c r="DN13" s="52" t="s">
        <v>1113</v>
      </c>
      <c r="DO13" s="52" t="s">
        <v>1114</v>
      </c>
      <c r="DP13" s="52" t="s">
        <v>573</v>
      </c>
      <c r="DQ13" s="52" t="s">
        <v>1115</v>
      </c>
      <c r="DR13" s="52" t="s">
        <v>1116</v>
      </c>
      <c r="DS13" s="52" t="s">
        <v>1117</v>
      </c>
      <c r="DT13" s="52" t="s">
        <v>1118</v>
      </c>
      <c r="DU13" s="52" t="s">
        <v>1119</v>
      </c>
      <c r="DV13" s="52" t="s">
        <v>1121</v>
      </c>
      <c r="DW13" s="52" t="s">
        <v>1122</v>
      </c>
      <c r="DX13" s="52" t="s">
        <v>1327</v>
      </c>
      <c r="DY13" s="52" t="s">
        <v>1123</v>
      </c>
      <c r="DZ13" s="52" t="s">
        <v>1328</v>
      </c>
      <c r="EA13" s="52" t="s">
        <v>1124</v>
      </c>
      <c r="EB13" s="52" t="s">
        <v>577</v>
      </c>
      <c r="EC13" s="52" t="s">
        <v>578</v>
      </c>
      <c r="ED13" s="52" t="s">
        <v>1125</v>
      </c>
      <c r="EE13" s="52" t="s">
        <v>405</v>
      </c>
      <c r="EF13" s="52" t="s">
        <v>579</v>
      </c>
      <c r="EG13" s="52" t="s">
        <v>1126</v>
      </c>
      <c r="EH13" s="52" t="s">
        <v>580</v>
      </c>
      <c r="EI13" s="52" t="s">
        <v>581</v>
      </c>
      <c r="EJ13" s="52" t="s">
        <v>1127</v>
      </c>
      <c r="EK13" s="52" t="s">
        <v>1128</v>
      </c>
      <c r="EL13" s="52" t="s">
        <v>1129</v>
      </c>
      <c r="EM13" s="52" t="s">
        <v>1130</v>
      </c>
      <c r="EN13" s="52" t="s">
        <v>582</v>
      </c>
      <c r="EO13" s="52" t="s">
        <v>583</v>
      </c>
      <c r="EP13" s="52" t="s">
        <v>1132</v>
      </c>
      <c r="EQ13" s="52" t="s">
        <v>584</v>
      </c>
      <c r="ER13" s="52" t="s">
        <v>585</v>
      </c>
      <c r="ES13" s="52" t="s">
        <v>1133</v>
      </c>
      <c r="ET13" s="52" t="s">
        <v>1134</v>
      </c>
      <c r="EU13" s="52" t="s">
        <v>1135</v>
      </c>
      <c r="EV13" s="52" t="s">
        <v>1136</v>
      </c>
      <c r="EW13" s="52" t="s">
        <v>1138</v>
      </c>
      <c r="EX13" s="52" t="s">
        <v>1139</v>
      </c>
      <c r="EY13" s="52" t="s">
        <v>1140</v>
      </c>
      <c r="EZ13" s="52" t="s">
        <v>244</v>
      </c>
      <c r="FA13" s="52" t="s">
        <v>252</v>
      </c>
      <c r="FB13" s="52" t="s">
        <v>245</v>
      </c>
      <c r="FC13" s="52" t="s">
        <v>589</v>
      </c>
      <c r="FD13" s="52" t="s">
        <v>590</v>
      </c>
      <c r="FE13" s="52" t="s">
        <v>1141</v>
      </c>
      <c r="FF13" s="52" t="s">
        <v>586</v>
      </c>
      <c r="FG13" s="52" t="s">
        <v>587</v>
      </c>
      <c r="FH13" s="52" t="s">
        <v>588</v>
      </c>
      <c r="FI13" s="52" t="s">
        <v>1143</v>
      </c>
      <c r="FJ13" s="52" t="s">
        <v>1144</v>
      </c>
      <c r="FK13" s="52" t="s">
        <v>1145</v>
      </c>
      <c r="FL13" s="52" t="s">
        <v>591</v>
      </c>
      <c r="FM13" s="52" t="s">
        <v>592</v>
      </c>
      <c r="FN13" s="52" t="s">
        <v>593</v>
      </c>
      <c r="FO13" s="52" t="s">
        <v>1147</v>
      </c>
      <c r="FP13" s="52" t="s">
        <v>1148</v>
      </c>
      <c r="FQ13" s="52" t="s">
        <v>1149</v>
      </c>
      <c r="FR13" s="52"/>
      <c r="FS13" s="52" t="s">
        <v>594</v>
      </c>
      <c r="FT13" s="52" t="s">
        <v>595</v>
      </c>
      <c r="FU13" s="52" t="s">
        <v>596</v>
      </c>
      <c r="FV13" s="52" t="s">
        <v>366</v>
      </c>
      <c r="FW13" s="52" t="s">
        <v>597</v>
      </c>
      <c r="FX13" s="52" t="s">
        <v>598</v>
      </c>
      <c r="FY13" s="52" t="s">
        <v>1150</v>
      </c>
      <c r="FZ13" s="52" t="s">
        <v>1151</v>
      </c>
      <c r="GA13" s="52" t="s">
        <v>620</v>
      </c>
      <c r="GB13" s="52" t="s">
        <v>621</v>
      </c>
      <c r="GC13" s="52" t="s">
        <v>622</v>
      </c>
      <c r="GD13" s="52" t="s">
        <v>1153</v>
      </c>
      <c r="GE13" s="52" t="s">
        <v>1154</v>
      </c>
      <c r="GF13" s="52" t="s">
        <v>1155</v>
      </c>
      <c r="GG13" s="52" t="s">
        <v>627</v>
      </c>
      <c r="GH13" s="52" t="s">
        <v>1156</v>
      </c>
      <c r="GI13" s="52" t="s">
        <v>1157</v>
      </c>
      <c r="GJ13" s="52" t="s">
        <v>1159</v>
      </c>
      <c r="GK13" s="52" t="s">
        <v>1160</v>
      </c>
      <c r="GL13" s="52" t="s">
        <v>1161</v>
      </c>
      <c r="GM13" s="52" t="s">
        <v>628</v>
      </c>
      <c r="GN13" s="52" t="s">
        <v>629</v>
      </c>
      <c r="GO13" s="52" t="s">
        <v>630</v>
      </c>
      <c r="GP13" s="52" t="s">
        <v>1163</v>
      </c>
      <c r="GQ13" s="52" t="s">
        <v>1164</v>
      </c>
      <c r="GR13" s="52" t="s">
        <v>1165</v>
      </c>
    </row>
    <row r="14" spans="1:254" ht="16.5" thickBot="1" x14ac:dyDescent="0.3">
      <c r="A14" s="20">
        <v>1</v>
      </c>
      <c r="B14" s="59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60" t="s">
        <v>1384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0">
        <v>3</v>
      </c>
      <c r="B16" s="60" t="s">
        <v>1385</v>
      </c>
      <c r="C16" s="4"/>
      <c r="D16" s="4">
        <v>1</v>
      </c>
      <c r="E16" s="4"/>
      <c r="F16" s="4">
        <v>1</v>
      </c>
      <c r="G16" s="4"/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>
        <v>1</v>
      </c>
      <c r="V16" s="4"/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>
        <v>1</v>
      </c>
      <c r="BC16" s="4"/>
      <c r="BD16" s="4"/>
      <c r="BE16" s="4"/>
      <c r="BF16" s="4"/>
      <c r="BG16" s="4">
        <v>1</v>
      </c>
      <c r="BH16" s="4">
        <v>1</v>
      </c>
      <c r="BI16" s="4"/>
      <c r="BJ16" s="4"/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>
        <v>1</v>
      </c>
      <c r="BU16" s="4"/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>
        <v>1</v>
      </c>
      <c r="CJ16" s="4"/>
      <c r="CK16" s="4"/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>
        <v>1</v>
      </c>
      <c r="DE16" s="4"/>
      <c r="DF16" s="4"/>
      <c r="DG16" s="4"/>
      <c r="DH16" s="4"/>
      <c r="DI16" s="4">
        <v>1</v>
      </c>
      <c r="DJ16" s="4"/>
      <c r="DK16" s="4"/>
      <c r="DL16" s="4">
        <v>1</v>
      </c>
      <c r="DM16" s="4">
        <v>1</v>
      </c>
      <c r="DN16" s="4"/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>
        <v>1</v>
      </c>
      <c r="EC16" s="4"/>
      <c r="ED16" s="4"/>
      <c r="EE16" s="4"/>
      <c r="EF16" s="4"/>
      <c r="EG16" s="4">
        <v>1</v>
      </c>
      <c r="EH16" s="4"/>
      <c r="EI16" s="4"/>
      <c r="EJ16" s="4">
        <v>1</v>
      </c>
      <c r="EK16" s="4"/>
      <c r="EL16" s="4">
        <v>1</v>
      </c>
      <c r="EM16" s="4"/>
      <c r="EN16" s="4">
        <v>1</v>
      </c>
      <c r="EO16" s="4"/>
      <c r="EP16" s="4"/>
      <c r="EQ16" s="4"/>
      <c r="ER16" s="4"/>
      <c r="ES16" s="4">
        <v>1</v>
      </c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/>
      <c r="FZ16" s="4">
        <v>1</v>
      </c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60" t="s">
        <v>1386</v>
      </c>
      <c r="C17" s="4"/>
      <c r="D17" s="4">
        <v>1</v>
      </c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0">
        <v>5</v>
      </c>
      <c r="B18" s="60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60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0">
        <v>7</v>
      </c>
      <c r="B20" s="60" t="s">
        <v>1389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2">
        <v>8</v>
      </c>
      <c r="B21" s="60" t="s">
        <v>1390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6.5" thickBot="1" x14ac:dyDescent="0.3">
      <c r="A22" s="20">
        <v>9</v>
      </c>
      <c r="B22" s="60" t="s">
        <v>1401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</row>
    <row r="23" spans="1:254" ht="16.5" thickBot="1" x14ac:dyDescent="0.3">
      <c r="A23" s="2">
        <v>10</v>
      </c>
      <c r="B23" s="60" t="s">
        <v>1400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/>
      <c r="GK23" s="4">
        <v>1</v>
      </c>
      <c r="GL23" s="4"/>
      <c r="GM23" s="4">
        <v>1</v>
      </c>
      <c r="GN23" s="4"/>
      <c r="GO23" s="4"/>
      <c r="GP23" s="4"/>
      <c r="GQ23" s="4">
        <v>1</v>
      </c>
      <c r="GR23" s="4"/>
    </row>
    <row r="24" spans="1:254" ht="16.5" thickBot="1" x14ac:dyDescent="0.3">
      <c r="A24" s="20">
        <v>11</v>
      </c>
      <c r="B24" s="60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2">
        <v>12</v>
      </c>
      <c r="B25" s="60" t="s">
        <v>1392</v>
      </c>
      <c r="C25" s="4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20">
        <v>13</v>
      </c>
      <c r="B26" s="60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2">
        <v>14</v>
      </c>
      <c r="B27" s="60" t="s">
        <v>1394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4"/>
      <c r="FJ27" s="4">
        <v>1</v>
      </c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20">
        <v>15</v>
      </c>
      <c r="B28" s="60" t="s">
        <v>1395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/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2">
        <v>16</v>
      </c>
      <c r="B29" s="60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20">
        <v>17</v>
      </c>
      <c r="B30" s="60" t="s">
        <v>1397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2">
        <v>18</v>
      </c>
      <c r="B31" s="60" t="s">
        <v>1398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>
        <v>1</v>
      </c>
      <c r="FV31" s="4"/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/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20">
        <v>19</v>
      </c>
      <c r="B32" s="60" t="s">
        <v>1399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/>
      <c r="BS32" s="4">
        <v>1</v>
      </c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/>
      <c r="CE32" s="4">
        <v>1</v>
      </c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/>
      <c r="CQ32" s="4">
        <v>1</v>
      </c>
      <c r="CR32" s="4"/>
      <c r="CS32" s="4"/>
      <c r="CT32" s="4">
        <v>1</v>
      </c>
      <c r="CU32" s="4">
        <v>1</v>
      </c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/>
      <c r="DX32" s="4">
        <v>1</v>
      </c>
      <c r="DY32" s="4"/>
      <c r="DZ32" s="4"/>
      <c r="EA32" s="4">
        <v>1</v>
      </c>
      <c r="EB32" s="4"/>
      <c r="EC32" s="4">
        <v>1</v>
      </c>
      <c r="ED32" s="4"/>
      <c r="EE32" s="4"/>
      <c r="EF32" s="4"/>
      <c r="EG32" s="4">
        <v>1</v>
      </c>
      <c r="EH32" s="4"/>
      <c r="EI32" s="4"/>
      <c r="EJ32" s="4">
        <v>1</v>
      </c>
      <c r="EK32" s="4"/>
      <c r="EL32" s="4">
        <v>1</v>
      </c>
      <c r="EM32" s="4"/>
      <c r="EN32" s="4">
        <v>1</v>
      </c>
      <c r="EO32" s="4"/>
      <c r="EP32" s="4"/>
      <c r="EQ32" s="4"/>
      <c r="ER32" s="4"/>
      <c r="ES32" s="4">
        <v>1</v>
      </c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/>
      <c r="FE32" s="4">
        <v>1</v>
      </c>
      <c r="FF32" s="4"/>
      <c r="FG32" s="4">
        <v>1</v>
      </c>
      <c r="FH32" s="4"/>
      <c r="FI32" s="4"/>
      <c r="FJ32" s="4">
        <v>1</v>
      </c>
      <c r="FK32" s="4"/>
      <c r="FL32" s="4"/>
      <c r="FM32" s="4"/>
      <c r="FN32" s="4">
        <v>1</v>
      </c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/>
      <c r="FZ32" s="4">
        <v>1</v>
      </c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/>
      <c r="GL32" s="4">
        <v>1</v>
      </c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2">
        <v>20</v>
      </c>
      <c r="B33" s="60" t="s">
        <v>1403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/>
      <c r="T33" s="4">
        <v>1</v>
      </c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>
        <v>1</v>
      </c>
      <c r="DN33" s="4"/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>
        <v>1</v>
      </c>
      <c r="FV33" s="4"/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5">
      <c r="A34" s="73" t="s">
        <v>278</v>
      </c>
      <c r="B34" s="74"/>
      <c r="C34" s="3">
        <f>SUM(C14:C33)</f>
        <v>13</v>
      </c>
      <c r="D34" s="3">
        <f>SUM(D14:D33)</f>
        <v>6</v>
      </c>
      <c r="E34" s="3">
        <f>SUM(E14:E33)</f>
        <v>1</v>
      </c>
      <c r="F34" s="64">
        <f t="shared" ref="F34:BQ34" si="0">SUM(F14:F33)</f>
        <v>14</v>
      </c>
      <c r="G34" s="64">
        <f t="shared" si="0"/>
        <v>5</v>
      </c>
      <c r="H34" s="64">
        <f t="shared" si="0"/>
        <v>1</v>
      </c>
      <c r="I34" s="64">
        <f t="shared" si="0"/>
        <v>14</v>
      </c>
      <c r="J34" s="64">
        <f t="shared" si="0"/>
        <v>5</v>
      </c>
      <c r="K34" s="64">
        <f t="shared" si="0"/>
        <v>1</v>
      </c>
      <c r="L34" s="64">
        <f t="shared" si="0"/>
        <v>13</v>
      </c>
      <c r="M34" s="64">
        <f t="shared" si="0"/>
        <v>5</v>
      </c>
      <c r="N34" s="64">
        <f t="shared" si="0"/>
        <v>1</v>
      </c>
      <c r="O34" s="64">
        <f t="shared" si="0"/>
        <v>15</v>
      </c>
      <c r="P34" s="64">
        <f t="shared" si="0"/>
        <v>4</v>
      </c>
      <c r="Q34" s="64">
        <f t="shared" si="0"/>
        <v>1</v>
      </c>
      <c r="R34" s="64">
        <f t="shared" si="0"/>
        <v>11</v>
      </c>
      <c r="S34" s="64">
        <f t="shared" si="0"/>
        <v>6</v>
      </c>
      <c r="T34" s="64">
        <f t="shared" si="0"/>
        <v>3</v>
      </c>
      <c r="U34" s="64">
        <f t="shared" si="0"/>
        <v>15</v>
      </c>
      <c r="V34" s="64">
        <f t="shared" si="0"/>
        <v>4</v>
      </c>
      <c r="W34" s="64">
        <f t="shared" si="0"/>
        <v>1</v>
      </c>
      <c r="X34" s="64">
        <f t="shared" si="0"/>
        <v>11</v>
      </c>
      <c r="Y34" s="64">
        <f t="shared" si="0"/>
        <v>7</v>
      </c>
      <c r="Z34" s="64">
        <f t="shared" si="0"/>
        <v>2</v>
      </c>
      <c r="AA34" s="64">
        <f t="shared" si="0"/>
        <v>10</v>
      </c>
      <c r="AB34" s="64">
        <f t="shared" si="0"/>
        <v>9</v>
      </c>
      <c r="AC34" s="64">
        <f t="shared" si="0"/>
        <v>1</v>
      </c>
      <c r="AD34" s="64">
        <f t="shared" si="0"/>
        <v>14</v>
      </c>
      <c r="AE34" s="64">
        <f t="shared" si="0"/>
        <v>5</v>
      </c>
      <c r="AF34" s="64">
        <f t="shared" si="0"/>
        <v>1</v>
      </c>
      <c r="AG34" s="64">
        <f t="shared" si="0"/>
        <v>13</v>
      </c>
      <c r="AH34" s="64">
        <f t="shared" si="0"/>
        <v>5</v>
      </c>
      <c r="AI34" s="64">
        <f t="shared" si="0"/>
        <v>2</v>
      </c>
      <c r="AJ34" s="64">
        <f t="shared" si="0"/>
        <v>14</v>
      </c>
      <c r="AK34" s="64">
        <f t="shared" si="0"/>
        <v>5</v>
      </c>
      <c r="AL34" s="64">
        <f t="shared" si="0"/>
        <v>1</v>
      </c>
      <c r="AM34" s="64">
        <f t="shared" si="0"/>
        <v>12</v>
      </c>
      <c r="AN34" s="64">
        <f t="shared" si="0"/>
        <v>7</v>
      </c>
      <c r="AO34" s="64">
        <f t="shared" si="0"/>
        <v>1</v>
      </c>
      <c r="AP34" s="64">
        <f t="shared" si="0"/>
        <v>10</v>
      </c>
      <c r="AQ34" s="64">
        <f t="shared" si="0"/>
        <v>9</v>
      </c>
      <c r="AR34" s="64">
        <f t="shared" si="0"/>
        <v>1</v>
      </c>
      <c r="AS34" s="64">
        <f t="shared" si="0"/>
        <v>13</v>
      </c>
      <c r="AT34" s="64">
        <f t="shared" si="0"/>
        <v>5</v>
      </c>
      <c r="AU34" s="64">
        <f t="shared" si="0"/>
        <v>2</v>
      </c>
      <c r="AV34" s="64">
        <f t="shared" si="0"/>
        <v>13</v>
      </c>
      <c r="AW34" s="64">
        <f t="shared" si="0"/>
        <v>5</v>
      </c>
      <c r="AX34" s="64">
        <f t="shared" si="0"/>
        <v>2</v>
      </c>
      <c r="AY34" s="64">
        <f t="shared" si="0"/>
        <v>13</v>
      </c>
      <c r="AZ34" s="64">
        <f t="shared" si="0"/>
        <v>6</v>
      </c>
      <c r="BA34" s="64">
        <f t="shared" si="0"/>
        <v>1</v>
      </c>
      <c r="BB34" s="64">
        <f t="shared" si="0"/>
        <v>15</v>
      </c>
      <c r="BC34" s="64">
        <f t="shared" si="0"/>
        <v>5</v>
      </c>
      <c r="BD34" s="64">
        <f t="shared" si="0"/>
        <v>0</v>
      </c>
      <c r="BE34" s="64">
        <f t="shared" si="0"/>
        <v>13</v>
      </c>
      <c r="BF34" s="64">
        <f t="shared" si="0"/>
        <v>6</v>
      </c>
      <c r="BG34" s="64">
        <f t="shared" si="0"/>
        <v>1</v>
      </c>
      <c r="BH34" s="64">
        <f t="shared" si="0"/>
        <v>11</v>
      </c>
      <c r="BI34" s="64">
        <f t="shared" si="0"/>
        <v>9</v>
      </c>
      <c r="BJ34" s="64">
        <f t="shared" si="0"/>
        <v>0</v>
      </c>
      <c r="BK34" s="64">
        <f t="shared" si="0"/>
        <v>12</v>
      </c>
      <c r="BL34" s="64">
        <f t="shared" si="0"/>
        <v>7</v>
      </c>
      <c r="BM34" s="64">
        <f t="shared" si="0"/>
        <v>1</v>
      </c>
      <c r="BN34" s="64">
        <f t="shared" si="0"/>
        <v>12</v>
      </c>
      <c r="BO34" s="64">
        <f t="shared" si="0"/>
        <v>7</v>
      </c>
      <c r="BP34" s="64">
        <f t="shared" si="0"/>
        <v>1</v>
      </c>
      <c r="BQ34" s="64">
        <f t="shared" si="0"/>
        <v>13</v>
      </c>
      <c r="BR34" s="64">
        <f t="shared" ref="BR34:EC34" si="1">SUM(BR14:BR33)</f>
        <v>5</v>
      </c>
      <c r="BS34" s="64">
        <f t="shared" si="1"/>
        <v>2</v>
      </c>
      <c r="BT34" s="64">
        <f t="shared" si="1"/>
        <v>12</v>
      </c>
      <c r="BU34" s="64">
        <f t="shared" si="1"/>
        <v>8</v>
      </c>
      <c r="BV34" s="64">
        <f t="shared" si="1"/>
        <v>0</v>
      </c>
      <c r="BW34" s="64">
        <f t="shared" si="1"/>
        <v>13</v>
      </c>
      <c r="BX34" s="64">
        <f t="shared" si="1"/>
        <v>6</v>
      </c>
      <c r="BY34" s="64">
        <f t="shared" si="1"/>
        <v>1</v>
      </c>
      <c r="BZ34" s="64">
        <f t="shared" si="1"/>
        <v>12</v>
      </c>
      <c r="CA34" s="64">
        <f t="shared" si="1"/>
        <v>7</v>
      </c>
      <c r="CB34" s="64">
        <f t="shared" si="1"/>
        <v>1</v>
      </c>
      <c r="CC34" s="64">
        <f t="shared" si="1"/>
        <v>12</v>
      </c>
      <c r="CD34" s="64">
        <f t="shared" si="1"/>
        <v>6</v>
      </c>
      <c r="CE34" s="64">
        <f t="shared" si="1"/>
        <v>2</v>
      </c>
      <c r="CF34" s="64">
        <f t="shared" si="1"/>
        <v>13</v>
      </c>
      <c r="CG34" s="64">
        <f t="shared" si="1"/>
        <v>6</v>
      </c>
      <c r="CH34" s="64">
        <f t="shared" si="1"/>
        <v>1</v>
      </c>
      <c r="CI34" s="64">
        <f t="shared" si="1"/>
        <v>10</v>
      </c>
      <c r="CJ34" s="64">
        <f t="shared" si="1"/>
        <v>10</v>
      </c>
      <c r="CK34" s="64">
        <f t="shared" si="1"/>
        <v>0</v>
      </c>
      <c r="CL34" s="64">
        <f t="shared" si="1"/>
        <v>13</v>
      </c>
      <c r="CM34" s="64">
        <f t="shared" si="1"/>
        <v>6</v>
      </c>
      <c r="CN34" s="64">
        <f t="shared" si="1"/>
        <v>1</v>
      </c>
      <c r="CO34" s="64">
        <f t="shared" si="1"/>
        <v>8</v>
      </c>
      <c r="CP34" s="64">
        <f t="shared" si="1"/>
        <v>11</v>
      </c>
      <c r="CQ34" s="64">
        <f t="shared" si="1"/>
        <v>1</v>
      </c>
      <c r="CR34" s="64">
        <f t="shared" si="1"/>
        <v>14</v>
      </c>
      <c r="CS34" s="64">
        <f t="shared" si="1"/>
        <v>5</v>
      </c>
      <c r="CT34" s="64">
        <f t="shared" si="1"/>
        <v>1</v>
      </c>
      <c r="CU34" s="64">
        <f t="shared" si="1"/>
        <v>12</v>
      </c>
      <c r="CV34" s="64">
        <f t="shared" si="1"/>
        <v>7</v>
      </c>
      <c r="CW34" s="64">
        <f t="shared" si="1"/>
        <v>2</v>
      </c>
      <c r="CX34" s="64">
        <f t="shared" si="1"/>
        <v>11</v>
      </c>
      <c r="CY34" s="64">
        <f t="shared" si="1"/>
        <v>8</v>
      </c>
      <c r="CZ34" s="64">
        <f t="shared" si="1"/>
        <v>1</v>
      </c>
      <c r="DA34" s="64">
        <f t="shared" si="1"/>
        <v>11</v>
      </c>
      <c r="DB34" s="64">
        <f t="shared" si="1"/>
        <v>9</v>
      </c>
      <c r="DC34" s="64">
        <f t="shared" si="1"/>
        <v>0</v>
      </c>
      <c r="DD34" s="64">
        <f t="shared" si="1"/>
        <v>9</v>
      </c>
      <c r="DE34" s="64">
        <f t="shared" si="1"/>
        <v>11</v>
      </c>
      <c r="DF34" s="64">
        <f t="shared" si="1"/>
        <v>0</v>
      </c>
      <c r="DG34" s="64">
        <f t="shared" si="1"/>
        <v>13</v>
      </c>
      <c r="DH34" s="64">
        <f t="shared" si="1"/>
        <v>6</v>
      </c>
      <c r="DI34" s="64">
        <f t="shared" si="1"/>
        <v>1</v>
      </c>
      <c r="DJ34" s="64">
        <f t="shared" si="1"/>
        <v>13</v>
      </c>
      <c r="DK34" s="64">
        <f t="shared" si="1"/>
        <v>6</v>
      </c>
      <c r="DL34" s="64">
        <f t="shared" si="1"/>
        <v>1</v>
      </c>
      <c r="DM34" s="64">
        <f t="shared" si="1"/>
        <v>14</v>
      </c>
      <c r="DN34" s="64">
        <f t="shared" si="1"/>
        <v>6</v>
      </c>
      <c r="DO34" s="64">
        <f t="shared" si="1"/>
        <v>0</v>
      </c>
      <c r="DP34" s="64">
        <f t="shared" si="1"/>
        <v>13</v>
      </c>
      <c r="DQ34" s="64">
        <f t="shared" si="1"/>
        <v>5</v>
      </c>
      <c r="DR34" s="64">
        <f t="shared" si="1"/>
        <v>2</v>
      </c>
      <c r="DS34" s="64">
        <f t="shared" si="1"/>
        <v>13</v>
      </c>
      <c r="DT34" s="64">
        <f t="shared" si="1"/>
        <v>5</v>
      </c>
      <c r="DU34" s="64">
        <f t="shared" si="1"/>
        <v>2</v>
      </c>
      <c r="DV34" s="64">
        <f t="shared" si="1"/>
        <v>13</v>
      </c>
      <c r="DW34" s="64">
        <f t="shared" si="1"/>
        <v>5</v>
      </c>
      <c r="DX34" s="64">
        <f t="shared" si="1"/>
        <v>2</v>
      </c>
      <c r="DY34" s="64">
        <f t="shared" si="1"/>
        <v>14</v>
      </c>
      <c r="DZ34" s="64">
        <f t="shared" si="1"/>
        <v>4</v>
      </c>
      <c r="EA34" s="64">
        <f t="shared" si="1"/>
        <v>2</v>
      </c>
      <c r="EB34" s="64">
        <f t="shared" si="1"/>
        <v>10</v>
      </c>
      <c r="EC34" s="64">
        <f t="shared" si="1"/>
        <v>10</v>
      </c>
      <c r="ED34" s="64">
        <f t="shared" ref="ED34:GO34" si="2">SUM(ED14:ED33)</f>
        <v>0</v>
      </c>
      <c r="EE34" s="64">
        <f t="shared" si="2"/>
        <v>14</v>
      </c>
      <c r="EF34" s="64">
        <f t="shared" si="2"/>
        <v>4</v>
      </c>
      <c r="EG34" s="64">
        <f t="shared" si="2"/>
        <v>2</v>
      </c>
      <c r="EH34" s="64">
        <f t="shared" si="2"/>
        <v>11</v>
      </c>
      <c r="EI34" s="64">
        <f t="shared" si="2"/>
        <v>7</v>
      </c>
      <c r="EJ34" s="64">
        <f t="shared" si="2"/>
        <v>2</v>
      </c>
      <c r="EK34" s="64">
        <f t="shared" si="2"/>
        <v>13</v>
      </c>
      <c r="EL34" s="64">
        <f t="shared" si="2"/>
        <v>7</v>
      </c>
      <c r="EM34" s="64">
        <f t="shared" si="2"/>
        <v>0</v>
      </c>
      <c r="EN34" s="64">
        <f t="shared" si="2"/>
        <v>14</v>
      </c>
      <c r="EO34" s="64">
        <f t="shared" si="2"/>
        <v>6</v>
      </c>
      <c r="EP34" s="64">
        <f t="shared" si="2"/>
        <v>0</v>
      </c>
      <c r="EQ34" s="64">
        <f t="shared" si="2"/>
        <v>13</v>
      </c>
      <c r="ER34" s="64">
        <f t="shared" si="2"/>
        <v>5</v>
      </c>
      <c r="ES34" s="64">
        <f t="shared" si="2"/>
        <v>2</v>
      </c>
      <c r="ET34" s="64">
        <f t="shared" si="2"/>
        <v>13</v>
      </c>
      <c r="EU34" s="64">
        <f t="shared" si="2"/>
        <v>6</v>
      </c>
      <c r="EV34" s="64">
        <f t="shared" si="2"/>
        <v>1</v>
      </c>
      <c r="EW34" s="64">
        <f t="shared" si="2"/>
        <v>11</v>
      </c>
      <c r="EX34" s="64">
        <f t="shared" si="2"/>
        <v>9</v>
      </c>
      <c r="EY34" s="64">
        <f t="shared" si="2"/>
        <v>0</v>
      </c>
      <c r="EZ34" s="64">
        <f t="shared" si="2"/>
        <v>10</v>
      </c>
      <c r="FA34" s="64">
        <f t="shared" si="2"/>
        <v>10</v>
      </c>
      <c r="FB34" s="64">
        <f t="shared" si="2"/>
        <v>0</v>
      </c>
      <c r="FC34" s="64">
        <f t="shared" si="2"/>
        <v>14</v>
      </c>
      <c r="FD34" s="64">
        <f t="shared" si="2"/>
        <v>4</v>
      </c>
      <c r="FE34" s="64">
        <f t="shared" si="2"/>
        <v>2</v>
      </c>
      <c r="FF34" s="64">
        <f t="shared" si="2"/>
        <v>12</v>
      </c>
      <c r="FG34" s="64">
        <f t="shared" si="2"/>
        <v>7</v>
      </c>
      <c r="FH34" s="64">
        <f t="shared" si="2"/>
        <v>1</v>
      </c>
      <c r="FI34" s="64">
        <f t="shared" si="2"/>
        <v>12</v>
      </c>
      <c r="FJ34" s="64">
        <f t="shared" si="2"/>
        <v>8</v>
      </c>
      <c r="FK34" s="64">
        <f t="shared" si="2"/>
        <v>0</v>
      </c>
      <c r="FL34" s="64">
        <f t="shared" si="2"/>
        <v>13</v>
      </c>
      <c r="FM34" s="64">
        <f t="shared" si="2"/>
        <v>6</v>
      </c>
      <c r="FN34" s="64">
        <f t="shared" si="2"/>
        <v>1</v>
      </c>
      <c r="FO34" s="64">
        <f t="shared" si="2"/>
        <v>13</v>
      </c>
      <c r="FP34" s="64">
        <f t="shared" si="2"/>
        <v>7</v>
      </c>
      <c r="FQ34" s="64">
        <f t="shared" si="2"/>
        <v>0</v>
      </c>
      <c r="FR34" s="64">
        <f t="shared" si="2"/>
        <v>0</v>
      </c>
      <c r="FS34" s="64">
        <f t="shared" si="2"/>
        <v>20</v>
      </c>
      <c r="FT34" s="64">
        <f t="shared" si="2"/>
        <v>0</v>
      </c>
      <c r="FU34" s="64">
        <f t="shared" si="2"/>
        <v>14</v>
      </c>
      <c r="FV34" s="64">
        <f t="shared" si="2"/>
        <v>6</v>
      </c>
      <c r="FW34" s="64">
        <f t="shared" si="2"/>
        <v>0</v>
      </c>
      <c r="FX34" s="64">
        <f t="shared" si="2"/>
        <v>13</v>
      </c>
      <c r="FY34" s="64">
        <f t="shared" si="2"/>
        <v>5</v>
      </c>
      <c r="FZ34" s="64">
        <f t="shared" si="2"/>
        <v>2</v>
      </c>
      <c r="GA34" s="64">
        <f t="shared" si="2"/>
        <v>13</v>
      </c>
      <c r="GB34" s="64">
        <f t="shared" si="2"/>
        <v>7</v>
      </c>
      <c r="GC34" s="64">
        <f t="shared" si="2"/>
        <v>0</v>
      </c>
      <c r="GD34" s="64">
        <f t="shared" si="2"/>
        <v>12</v>
      </c>
      <c r="GE34" s="64">
        <f t="shared" si="2"/>
        <v>8</v>
      </c>
      <c r="GF34" s="64">
        <f t="shared" si="2"/>
        <v>0</v>
      </c>
      <c r="GG34" s="64">
        <f t="shared" si="2"/>
        <v>12</v>
      </c>
      <c r="GH34" s="64">
        <f t="shared" si="2"/>
        <v>8</v>
      </c>
      <c r="GI34" s="64">
        <f t="shared" si="2"/>
        <v>0</v>
      </c>
      <c r="GJ34" s="64">
        <f t="shared" si="2"/>
        <v>13</v>
      </c>
      <c r="GK34" s="64">
        <f t="shared" si="2"/>
        <v>5</v>
      </c>
      <c r="GL34" s="64">
        <f t="shared" si="2"/>
        <v>2</v>
      </c>
      <c r="GM34" s="64">
        <f t="shared" si="2"/>
        <v>12</v>
      </c>
      <c r="GN34" s="64">
        <f t="shared" si="2"/>
        <v>7</v>
      </c>
      <c r="GO34" s="64">
        <f t="shared" si="2"/>
        <v>1</v>
      </c>
      <c r="GP34" s="64">
        <f t="shared" ref="GP34:GR34" si="3">SUM(GP14:GP33)</f>
        <v>7</v>
      </c>
      <c r="GQ34" s="64">
        <f t="shared" si="3"/>
        <v>13</v>
      </c>
      <c r="GR34" s="64">
        <f t="shared" si="3"/>
        <v>0</v>
      </c>
    </row>
    <row r="35" spans="1:254" ht="37.5" customHeight="1" x14ac:dyDescent="0.25">
      <c r="A35" s="75" t="s">
        <v>840</v>
      </c>
      <c r="B35" s="76"/>
      <c r="C35" s="10">
        <f>C34/20%</f>
        <v>65</v>
      </c>
      <c r="D35" s="10">
        <f>D34/20%</f>
        <v>30</v>
      </c>
      <c r="E35" s="10">
        <f>E34/20%</f>
        <v>5</v>
      </c>
      <c r="F35" s="10">
        <f t="shared" ref="F35:BQ35" si="4">F34/20%</f>
        <v>70</v>
      </c>
      <c r="G35" s="10">
        <f t="shared" si="4"/>
        <v>25</v>
      </c>
      <c r="H35" s="10">
        <f t="shared" si="4"/>
        <v>5</v>
      </c>
      <c r="I35" s="10">
        <f t="shared" si="4"/>
        <v>70</v>
      </c>
      <c r="J35" s="10">
        <f t="shared" si="4"/>
        <v>25</v>
      </c>
      <c r="K35" s="10">
        <f t="shared" si="4"/>
        <v>5</v>
      </c>
      <c r="L35" s="10">
        <f t="shared" si="4"/>
        <v>65</v>
      </c>
      <c r="M35" s="10">
        <f t="shared" si="4"/>
        <v>25</v>
      </c>
      <c r="N35" s="10">
        <f t="shared" si="4"/>
        <v>5</v>
      </c>
      <c r="O35" s="10">
        <f t="shared" si="4"/>
        <v>75</v>
      </c>
      <c r="P35" s="10">
        <f t="shared" si="4"/>
        <v>20</v>
      </c>
      <c r="Q35" s="10">
        <f t="shared" si="4"/>
        <v>5</v>
      </c>
      <c r="R35" s="10">
        <f t="shared" si="4"/>
        <v>55</v>
      </c>
      <c r="S35" s="10">
        <f t="shared" si="4"/>
        <v>30</v>
      </c>
      <c r="T35" s="10">
        <f t="shared" si="4"/>
        <v>15</v>
      </c>
      <c r="U35" s="10">
        <f t="shared" si="4"/>
        <v>75</v>
      </c>
      <c r="V35" s="10">
        <f t="shared" si="4"/>
        <v>20</v>
      </c>
      <c r="W35" s="10">
        <f t="shared" si="4"/>
        <v>5</v>
      </c>
      <c r="X35" s="10">
        <f t="shared" si="4"/>
        <v>55</v>
      </c>
      <c r="Y35" s="10">
        <f t="shared" si="4"/>
        <v>35</v>
      </c>
      <c r="Z35" s="10">
        <f t="shared" si="4"/>
        <v>10</v>
      </c>
      <c r="AA35" s="10">
        <f t="shared" si="4"/>
        <v>50</v>
      </c>
      <c r="AB35" s="10">
        <f t="shared" si="4"/>
        <v>45</v>
      </c>
      <c r="AC35" s="10">
        <f t="shared" si="4"/>
        <v>5</v>
      </c>
      <c r="AD35" s="10">
        <f t="shared" si="4"/>
        <v>70</v>
      </c>
      <c r="AE35" s="10">
        <f t="shared" si="4"/>
        <v>25</v>
      </c>
      <c r="AF35" s="10">
        <f t="shared" si="4"/>
        <v>5</v>
      </c>
      <c r="AG35" s="10">
        <f t="shared" si="4"/>
        <v>65</v>
      </c>
      <c r="AH35" s="10">
        <f t="shared" si="4"/>
        <v>25</v>
      </c>
      <c r="AI35" s="10">
        <f t="shared" si="4"/>
        <v>10</v>
      </c>
      <c r="AJ35" s="10">
        <f t="shared" si="4"/>
        <v>70</v>
      </c>
      <c r="AK35" s="10">
        <f t="shared" si="4"/>
        <v>25</v>
      </c>
      <c r="AL35" s="10">
        <f t="shared" si="4"/>
        <v>5</v>
      </c>
      <c r="AM35" s="10">
        <f t="shared" si="4"/>
        <v>60</v>
      </c>
      <c r="AN35" s="10">
        <f t="shared" si="4"/>
        <v>35</v>
      </c>
      <c r="AO35" s="10">
        <f t="shared" si="4"/>
        <v>5</v>
      </c>
      <c r="AP35" s="10">
        <f t="shared" si="4"/>
        <v>50</v>
      </c>
      <c r="AQ35" s="10">
        <f t="shared" si="4"/>
        <v>45</v>
      </c>
      <c r="AR35" s="10">
        <f t="shared" si="4"/>
        <v>5</v>
      </c>
      <c r="AS35" s="10">
        <f t="shared" si="4"/>
        <v>65</v>
      </c>
      <c r="AT35" s="10">
        <f t="shared" si="4"/>
        <v>25</v>
      </c>
      <c r="AU35" s="10">
        <f t="shared" si="4"/>
        <v>10</v>
      </c>
      <c r="AV35" s="10">
        <f t="shared" si="4"/>
        <v>65</v>
      </c>
      <c r="AW35" s="10">
        <f t="shared" si="4"/>
        <v>25</v>
      </c>
      <c r="AX35" s="10">
        <f t="shared" si="4"/>
        <v>10</v>
      </c>
      <c r="AY35" s="10">
        <f t="shared" si="4"/>
        <v>65</v>
      </c>
      <c r="AZ35" s="10">
        <f t="shared" si="4"/>
        <v>30</v>
      </c>
      <c r="BA35" s="10">
        <f t="shared" si="4"/>
        <v>5</v>
      </c>
      <c r="BB35" s="10">
        <f t="shared" si="4"/>
        <v>75</v>
      </c>
      <c r="BC35" s="10">
        <f t="shared" si="4"/>
        <v>25</v>
      </c>
      <c r="BD35" s="10">
        <f t="shared" si="4"/>
        <v>0</v>
      </c>
      <c r="BE35" s="10">
        <f t="shared" si="4"/>
        <v>65</v>
      </c>
      <c r="BF35" s="10">
        <f t="shared" si="4"/>
        <v>30</v>
      </c>
      <c r="BG35" s="10">
        <f t="shared" si="4"/>
        <v>5</v>
      </c>
      <c r="BH35" s="10">
        <f t="shared" si="4"/>
        <v>55</v>
      </c>
      <c r="BI35" s="10">
        <f t="shared" si="4"/>
        <v>45</v>
      </c>
      <c r="BJ35" s="10">
        <f t="shared" si="4"/>
        <v>0</v>
      </c>
      <c r="BK35" s="10">
        <f t="shared" si="4"/>
        <v>60</v>
      </c>
      <c r="BL35" s="10">
        <f t="shared" si="4"/>
        <v>35</v>
      </c>
      <c r="BM35" s="10">
        <f t="shared" si="4"/>
        <v>5</v>
      </c>
      <c r="BN35" s="10">
        <f t="shared" si="4"/>
        <v>60</v>
      </c>
      <c r="BO35" s="10">
        <f t="shared" si="4"/>
        <v>35</v>
      </c>
      <c r="BP35" s="10">
        <f t="shared" si="4"/>
        <v>5</v>
      </c>
      <c r="BQ35" s="10">
        <f t="shared" si="4"/>
        <v>65</v>
      </c>
      <c r="BR35" s="10">
        <f t="shared" ref="BR35:EC35" si="5">BR34/20%</f>
        <v>25</v>
      </c>
      <c r="BS35" s="10">
        <f t="shared" si="5"/>
        <v>10</v>
      </c>
      <c r="BT35" s="10">
        <f t="shared" si="5"/>
        <v>60</v>
      </c>
      <c r="BU35" s="10">
        <f t="shared" si="5"/>
        <v>40</v>
      </c>
      <c r="BV35" s="10">
        <f t="shared" si="5"/>
        <v>0</v>
      </c>
      <c r="BW35" s="10">
        <f t="shared" si="5"/>
        <v>65</v>
      </c>
      <c r="BX35" s="10">
        <f t="shared" si="5"/>
        <v>30</v>
      </c>
      <c r="BY35" s="10">
        <f t="shared" si="5"/>
        <v>5</v>
      </c>
      <c r="BZ35" s="10">
        <f t="shared" si="5"/>
        <v>60</v>
      </c>
      <c r="CA35" s="10">
        <f t="shared" si="5"/>
        <v>35</v>
      </c>
      <c r="CB35" s="10">
        <f t="shared" si="5"/>
        <v>5</v>
      </c>
      <c r="CC35" s="10">
        <f t="shared" si="5"/>
        <v>60</v>
      </c>
      <c r="CD35" s="10">
        <f t="shared" si="5"/>
        <v>30</v>
      </c>
      <c r="CE35" s="10">
        <f t="shared" si="5"/>
        <v>10</v>
      </c>
      <c r="CF35" s="10">
        <f t="shared" si="5"/>
        <v>65</v>
      </c>
      <c r="CG35" s="10">
        <f t="shared" si="5"/>
        <v>30</v>
      </c>
      <c r="CH35" s="10">
        <f t="shared" si="5"/>
        <v>5</v>
      </c>
      <c r="CI35" s="10">
        <f t="shared" si="5"/>
        <v>50</v>
      </c>
      <c r="CJ35" s="10">
        <f t="shared" si="5"/>
        <v>50</v>
      </c>
      <c r="CK35" s="10">
        <f t="shared" si="5"/>
        <v>0</v>
      </c>
      <c r="CL35" s="10">
        <f t="shared" si="5"/>
        <v>65</v>
      </c>
      <c r="CM35" s="10">
        <f t="shared" si="5"/>
        <v>30</v>
      </c>
      <c r="CN35" s="10">
        <f t="shared" si="5"/>
        <v>5</v>
      </c>
      <c r="CO35" s="10">
        <f t="shared" si="5"/>
        <v>40</v>
      </c>
      <c r="CP35" s="10">
        <f t="shared" si="5"/>
        <v>55</v>
      </c>
      <c r="CQ35" s="10">
        <f t="shared" si="5"/>
        <v>5</v>
      </c>
      <c r="CR35" s="10">
        <f t="shared" si="5"/>
        <v>70</v>
      </c>
      <c r="CS35" s="10">
        <f t="shared" si="5"/>
        <v>25</v>
      </c>
      <c r="CT35" s="10">
        <f t="shared" si="5"/>
        <v>5</v>
      </c>
      <c r="CU35" s="10">
        <f t="shared" si="5"/>
        <v>60</v>
      </c>
      <c r="CV35" s="10">
        <f t="shared" si="5"/>
        <v>35</v>
      </c>
      <c r="CW35" s="10">
        <f t="shared" si="5"/>
        <v>10</v>
      </c>
      <c r="CX35" s="10">
        <f t="shared" si="5"/>
        <v>55</v>
      </c>
      <c r="CY35" s="10">
        <f t="shared" si="5"/>
        <v>40</v>
      </c>
      <c r="CZ35" s="10">
        <f t="shared" si="5"/>
        <v>5</v>
      </c>
      <c r="DA35" s="10">
        <f t="shared" si="5"/>
        <v>55</v>
      </c>
      <c r="DB35" s="10">
        <f t="shared" si="5"/>
        <v>45</v>
      </c>
      <c r="DC35" s="10">
        <f t="shared" si="5"/>
        <v>0</v>
      </c>
      <c r="DD35" s="10">
        <f t="shared" si="5"/>
        <v>45</v>
      </c>
      <c r="DE35" s="10">
        <f t="shared" si="5"/>
        <v>55</v>
      </c>
      <c r="DF35" s="10">
        <f t="shared" si="5"/>
        <v>0</v>
      </c>
      <c r="DG35" s="10">
        <f t="shared" si="5"/>
        <v>65</v>
      </c>
      <c r="DH35" s="10">
        <f t="shared" si="5"/>
        <v>30</v>
      </c>
      <c r="DI35" s="10">
        <f t="shared" si="5"/>
        <v>5</v>
      </c>
      <c r="DJ35" s="10">
        <f t="shared" si="5"/>
        <v>65</v>
      </c>
      <c r="DK35" s="10">
        <f t="shared" si="5"/>
        <v>30</v>
      </c>
      <c r="DL35" s="10">
        <f t="shared" si="5"/>
        <v>5</v>
      </c>
      <c r="DM35" s="10">
        <f t="shared" si="5"/>
        <v>70</v>
      </c>
      <c r="DN35" s="10">
        <f t="shared" si="5"/>
        <v>30</v>
      </c>
      <c r="DO35" s="10">
        <f t="shared" si="5"/>
        <v>0</v>
      </c>
      <c r="DP35" s="10">
        <f t="shared" si="5"/>
        <v>65</v>
      </c>
      <c r="DQ35" s="10">
        <f t="shared" si="5"/>
        <v>25</v>
      </c>
      <c r="DR35" s="10">
        <f t="shared" si="5"/>
        <v>10</v>
      </c>
      <c r="DS35" s="10">
        <f t="shared" si="5"/>
        <v>65</v>
      </c>
      <c r="DT35" s="10">
        <f t="shared" si="5"/>
        <v>25</v>
      </c>
      <c r="DU35" s="10">
        <f t="shared" si="5"/>
        <v>10</v>
      </c>
      <c r="DV35" s="10">
        <f t="shared" si="5"/>
        <v>65</v>
      </c>
      <c r="DW35" s="10">
        <f t="shared" si="5"/>
        <v>25</v>
      </c>
      <c r="DX35" s="10">
        <f t="shared" si="5"/>
        <v>10</v>
      </c>
      <c r="DY35" s="10">
        <f t="shared" si="5"/>
        <v>70</v>
      </c>
      <c r="DZ35" s="10">
        <f t="shared" si="5"/>
        <v>20</v>
      </c>
      <c r="EA35" s="10">
        <f t="shared" si="5"/>
        <v>10</v>
      </c>
      <c r="EB35" s="10">
        <f t="shared" si="5"/>
        <v>50</v>
      </c>
      <c r="EC35" s="10">
        <f t="shared" si="5"/>
        <v>50</v>
      </c>
      <c r="ED35" s="10">
        <f t="shared" ref="ED35:GO35" si="6">ED34/20%</f>
        <v>0</v>
      </c>
      <c r="EE35" s="10">
        <f t="shared" si="6"/>
        <v>70</v>
      </c>
      <c r="EF35" s="10">
        <f t="shared" si="6"/>
        <v>20</v>
      </c>
      <c r="EG35" s="10">
        <f t="shared" si="6"/>
        <v>10</v>
      </c>
      <c r="EH35" s="10">
        <f t="shared" si="6"/>
        <v>55</v>
      </c>
      <c r="EI35" s="10">
        <f t="shared" si="6"/>
        <v>35</v>
      </c>
      <c r="EJ35" s="10">
        <f t="shared" si="6"/>
        <v>10</v>
      </c>
      <c r="EK35" s="10">
        <f t="shared" si="6"/>
        <v>65</v>
      </c>
      <c r="EL35" s="10">
        <f t="shared" si="6"/>
        <v>35</v>
      </c>
      <c r="EM35" s="10">
        <f t="shared" si="6"/>
        <v>0</v>
      </c>
      <c r="EN35" s="10">
        <f t="shared" si="6"/>
        <v>70</v>
      </c>
      <c r="EO35" s="10">
        <f t="shared" si="6"/>
        <v>30</v>
      </c>
      <c r="EP35" s="10">
        <f t="shared" si="6"/>
        <v>0</v>
      </c>
      <c r="EQ35" s="10">
        <f t="shared" si="6"/>
        <v>65</v>
      </c>
      <c r="ER35" s="10">
        <f t="shared" si="6"/>
        <v>25</v>
      </c>
      <c r="ES35" s="10">
        <f t="shared" si="6"/>
        <v>10</v>
      </c>
      <c r="ET35" s="10">
        <f t="shared" si="6"/>
        <v>65</v>
      </c>
      <c r="EU35" s="10">
        <f t="shared" si="6"/>
        <v>30</v>
      </c>
      <c r="EV35" s="10">
        <f t="shared" si="6"/>
        <v>5</v>
      </c>
      <c r="EW35" s="10">
        <f t="shared" si="6"/>
        <v>55</v>
      </c>
      <c r="EX35" s="10">
        <f t="shared" si="6"/>
        <v>45</v>
      </c>
      <c r="EY35" s="10">
        <f t="shared" si="6"/>
        <v>0</v>
      </c>
      <c r="EZ35" s="10">
        <f t="shared" si="6"/>
        <v>50</v>
      </c>
      <c r="FA35" s="10">
        <f t="shared" si="6"/>
        <v>50</v>
      </c>
      <c r="FB35" s="10">
        <f t="shared" si="6"/>
        <v>0</v>
      </c>
      <c r="FC35" s="10">
        <f t="shared" si="6"/>
        <v>70</v>
      </c>
      <c r="FD35" s="10">
        <f t="shared" si="6"/>
        <v>20</v>
      </c>
      <c r="FE35" s="10">
        <f t="shared" si="6"/>
        <v>10</v>
      </c>
      <c r="FF35" s="10">
        <f t="shared" si="6"/>
        <v>60</v>
      </c>
      <c r="FG35" s="10">
        <f t="shared" si="6"/>
        <v>35</v>
      </c>
      <c r="FH35" s="10">
        <f t="shared" si="6"/>
        <v>5</v>
      </c>
      <c r="FI35" s="10">
        <f t="shared" si="6"/>
        <v>60</v>
      </c>
      <c r="FJ35" s="10">
        <f t="shared" si="6"/>
        <v>40</v>
      </c>
      <c r="FK35" s="10">
        <f t="shared" si="6"/>
        <v>0</v>
      </c>
      <c r="FL35" s="10">
        <f t="shared" si="6"/>
        <v>65</v>
      </c>
      <c r="FM35" s="10">
        <f t="shared" si="6"/>
        <v>30</v>
      </c>
      <c r="FN35" s="10">
        <f t="shared" si="6"/>
        <v>5</v>
      </c>
      <c r="FO35" s="10">
        <f t="shared" si="6"/>
        <v>65</v>
      </c>
      <c r="FP35" s="10">
        <f t="shared" si="6"/>
        <v>35</v>
      </c>
      <c r="FQ35" s="10">
        <f t="shared" si="6"/>
        <v>0</v>
      </c>
      <c r="FR35" s="10">
        <f t="shared" si="6"/>
        <v>0</v>
      </c>
      <c r="FS35" s="10">
        <f t="shared" si="6"/>
        <v>100</v>
      </c>
      <c r="FT35" s="10">
        <f t="shared" si="6"/>
        <v>0</v>
      </c>
      <c r="FU35" s="10">
        <f t="shared" si="6"/>
        <v>70</v>
      </c>
      <c r="FV35" s="10">
        <f t="shared" si="6"/>
        <v>30</v>
      </c>
      <c r="FW35" s="10">
        <f t="shared" si="6"/>
        <v>0</v>
      </c>
      <c r="FX35" s="10">
        <f t="shared" si="6"/>
        <v>65</v>
      </c>
      <c r="FY35" s="10">
        <f t="shared" si="6"/>
        <v>25</v>
      </c>
      <c r="FZ35" s="10">
        <f t="shared" si="6"/>
        <v>10</v>
      </c>
      <c r="GA35" s="10">
        <f t="shared" si="6"/>
        <v>65</v>
      </c>
      <c r="GB35" s="10">
        <f t="shared" si="6"/>
        <v>35</v>
      </c>
      <c r="GC35" s="10">
        <f t="shared" si="6"/>
        <v>0</v>
      </c>
      <c r="GD35" s="10">
        <f t="shared" si="6"/>
        <v>60</v>
      </c>
      <c r="GE35" s="10">
        <f t="shared" si="6"/>
        <v>40</v>
      </c>
      <c r="GF35" s="10">
        <f t="shared" si="6"/>
        <v>0</v>
      </c>
      <c r="GG35" s="10">
        <f t="shared" si="6"/>
        <v>60</v>
      </c>
      <c r="GH35" s="10">
        <f t="shared" si="6"/>
        <v>40</v>
      </c>
      <c r="GI35" s="10">
        <f t="shared" si="6"/>
        <v>0</v>
      </c>
      <c r="GJ35" s="10">
        <f t="shared" si="6"/>
        <v>65</v>
      </c>
      <c r="GK35" s="10">
        <f t="shared" si="6"/>
        <v>25</v>
      </c>
      <c r="GL35" s="10">
        <f t="shared" si="6"/>
        <v>10</v>
      </c>
      <c r="GM35" s="10">
        <f t="shared" si="6"/>
        <v>60</v>
      </c>
      <c r="GN35" s="10">
        <f t="shared" si="6"/>
        <v>35</v>
      </c>
      <c r="GO35" s="10">
        <f t="shared" si="6"/>
        <v>5</v>
      </c>
      <c r="GP35" s="10">
        <f t="shared" ref="GP35:GR35" si="7">GP34/20%</f>
        <v>35</v>
      </c>
      <c r="GQ35" s="10">
        <f t="shared" si="7"/>
        <v>65</v>
      </c>
      <c r="GR35" s="10">
        <f t="shared" si="7"/>
        <v>0</v>
      </c>
    </row>
    <row r="37" spans="1:254" x14ac:dyDescent="0.25">
      <c r="B37" s="105" t="s">
        <v>811</v>
      </c>
      <c r="C37" s="105"/>
      <c r="D37" s="105"/>
      <c r="E37" s="105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4" t="s">
        <v>812</v>
      </c>
      <c r="C38" s="28" t="s">
        <v>830</v>
      </c>
      <c r="D38" s="36">
        <f>E38/100*20</f>
        <v>13.333333333333336</v>
      </c>
      <c r="E38" s="36">
        <f>(C35+F35+I35+L35+O35+R35)/6</f>
        <v>66.666666666666671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4" t="s">
        <v>813</v>
      </c>
      <c r="C39" s="28" t="s">
        <v>830</v>
      </c>
      <c r="D39" s="36">
        <v>6</v>
      </c>
      <c r="E39" s="36">
        <f>(D35+G35+J35+M35+P35+S35)/6</f>
        <v>25.833333333333332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4" t="s">
        <v>814</v>
      </c>
      <c r="C40" s="28" t="s">
        <v>830</v>
      </c>
      <c r="D40" s="36">
        <f>E40/100*20</f>
        <v>1.3333333333333333</v>
      </c>
      <c r="E40" s="36">
        <f>(E35+H35+K35+N35+Q35+T35)/6</f>
        <v>6.666666666666667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28"/>
      <c r="D41" s="35">
        <v>20</v>
      </c>
      <c r="E41" s="35"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 ht="15" customHeight="1" x14ac:dyDescent="0.25">
      <c r="B42" s="28"/>
      <c r="C42" s="28"/>
      <c r="D42" s="106" t="s">
        <v>56</v>
      </c>
      <c r="E42" s="106"/>
      <c r="F42" s="93" t="s">
        <v>3</v>
      </c>
      <c r="G42" s="94"/>
      <c r="H42" s="95" t="s">
        <v>331</v>
      </c>
      <c r="I42" s="96"/>
      <c r="J42" s="31"/>
      <c r="K42" s="31"/>
      <c r="L42" s="31"/>
      <c r="M42" s="31"/>
    </row>
    <row r="43" spans="1:254" x14ac:dyDescent="0.25">
      <c r="B43" s="4" t="s">
        <v>812</v>
      </c>
      <c r="C43" s="28" t="s">
        <v>831</v>
      </c>
      <c r="D43" s="36">
        <f>E43/100*20</f>
        <v>12.833333333333334</v>
      </c>
      <c r="E43" s="36">
        <f>(U35+X35+AA35+AD35+AG35+AJ35)/6</f>
        <v>64.166666666666671</v>
      </c>
      <c r="F43" s="36">
        <f>G43/100*20</f>
        <v>12.666666666666666</v>
      </c>
      <c r="G43" s="36">
        <f>(AM35+AP35+AS35+AV35+AY35+BB35)/6</f>
        <v>63.333333333333336</v>
      </c>
      <c r="H43" s="36">
        <f>I43/100*20</f>
        <v>12.166666666666668</v>
      </c>
      <c r="I43" s="36">
        <f>(BE35+BH35+BK35+BN35+BQ35+BT35)/6</f>
        <v>60.833333333333336</v>
      </c>
      <c r="J43" s="26"/>
      <c r="K43" s="26"/>
      <c r="L43" s="26"/>
      <c r="M43" s="26"/>
    </row>
    <row r="44" spans="1:254" x14ac:dyDescent="0.25">
      <c r="B44" s="4" t="s">
        <v>813</v>
      </c>
      <c r="C44" s="28" t="s">
        <v>831</v>
      </c>
      <c r="D44" s="36">
        <f>E44/100*20</f>
        <v>5.8333333333333339</v>
      </c>
      <c r="E44" s="36">
        <f>(V35+Y35+AB35+AE35+AH35+AK35)/6</f>
        <v>29.166666666666668</v>
      </c>
      <c r="F44" s="36">
        <f>G44/100*20</f>
        <v>6.166666666666667</v>
      </c>
      <c r="G44" s="36">
        <f>(AN35+AQ35+AT35+AW35+AZ35+BC35)/6</f>
        <v>30.833333333333332</v>
      </c>
      <c r="H44" s="36">
        <f>I44/100*20</f>
        <v>7</v>
      </c>
      <c r="I44" s="36">
        <f>(BF35+BI35+BL35+BO35+BR35+BU35)/6</f>
        <v>35</v>
      </c>
      <c r="J44" s="26"/>
      <c r="K44" s="26"/>
      <c r="L44" s="26"/>
      <c r="M44" s="26"/>
    </row>
    <row r="45" spans="1:254" x14ac:dyDescent="0.25">
      <c r="B45" s="4" t="s">
        <v>814</v>
      </c>
      <c r="C45" s="28" t="s">
        <v>831</v>
      </c>
      <c r="D45" s="36">
        <f>E45/100*20</f>
        <v>1.3333333333333333</v>
      </c>
      <c r="E45" s="36">
        <f>(W35+Z35+AC35+AF35+AI35+AL35)/6</f>
        <v>6.666666666666667</v>
      </c>
      <c r="F45" s="36">
        <f>G45/100*20</f>
        <v>1.1666666666666665</v>
      </c>
      <c r="G45" s="36">
        <f>(AO35+AR35+AU35+AX35+BA35+BD35)/6</f>
        <v>5.833333333333333</v>
      </c>
      <c r="H45" s="36">
        <f>I45/100*20</f>
        <v>0.83333333333333348</v>
      </c>
      <c r="I45" s="36">
        <f>(BG35+BJ35+BM35+BP35+BS35+BV35)/6</f>
        <v>4.166666666666667</v>
      </c>
      <c r="J45" s="26"/>
      <c r="K45" s="26"/>
      <c r="L45" s="26"/>
      <c r="M45" s="26"/>
    </row>
    <row r="46" spans="1:254" x14ac:dyDescent="0.25">
      <c r="B46" s="28"/>
      <c r="C46" s="28"/>
      <c r="D46" s="34">
        <f t="shared" ref="D46:I46" si="8">SUM(D43:D45)</f>
        <v>20</v>
      </c>
      <c r="E46" s="34">
        <f t="shared" si="8"/>
        <v>100.00000000000001</v>
      </c>
      <c r="F46" s="34">
        <f t="shared" si="8"/>
        <v>20</v>
      </c>
      <c r="G46" s="35">
        <f t="shared" si="8"/>
        <v>100</v>
      </c>
      <c r="H46" s="34">
        <f t="shared" si="8"/>
        <v>20</v>
      </c>
      <c r="I46" s="34">
        <f t="shared" si="8"/>
        <v>100.00000000000001</v>
      </c>
      <c r="J46" s="49"/>
      <c r="K46" s="49"/>
      <c r="L46" s="49"/>
      <c r="M46" s="49"/>
    </row>
    <row r="47" spans="1:254" x14ac:dyDescent="0.25">
      <c r="B47" s="4" t="s">
        <v>812</v>
      </c>
      <c r="C47" s="28" t="s">
        <v>832</v>
      </c>
      <c r="D47" s="36">
        <f>E47/100*20</f>
        <v>12.166666666666668</v>
      </c>
      <c r="E47" s="33">
        <f>(BW35+BZ35+CC35+CF35+CI35+CL35)/6</f>
        <v>60.833333333333336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4" t="s">
        <v>813</v>
      </c>
      <c r="C48" s="28" t="s">
        <v>832</v>
      </c>
      <c r="D48" s="36">
        <f>E48/100*20</f>
        <v>6.8333333333333321</v>
      </c>
      <c r="E48" s="33">
        <f>(BX35+CA35+CD35+CG35+CJ35+CM35)/6</f>
        <v>34.166666666666664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4" t="s">
        <v>814</v>
      </c>
      <c r="C49" s="28" t="s">
        <v>832</v>
      </c>
      <c r="D49" s="36">
        <f>E49/100*20</f>
        <v>1</v>
      </c>
      <c r="E49" s="33">
        <f>(BY35+CB35+CE35+CH35+CK35+CN35)/6</f>
        <v>5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28"/>
      <c r="D50" s="34">
        <f>SUM(D47:D49)</f>
        <v>20</v>
      </c>
      <c r="E50" s="35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91" t="s">
        <v>116</v>
      </c>
      <c r="G51" s="92"/>
      <c r="H51" s="95" t="s">
        <v>174</v>
      </c>
      <c r="I51" s="96"/>
      <c r="J51" s="69" t="s">
        <v>186</v>
      </c>
      <c r="K51" s="69"/>
      <c r="L51" s="69" t="s">
        <v>117</v>
      </c>
      <c r="M51" s="69"/>
    </row>
    <row r="52" spans="2:13" x14ac:dyDescent="0.25">
      <c r="B52" s="4" t="s">
        <v>812</v>
      </c>
      <c r="C52" s="28" t="s">
        <v>833</v>
      </c>
      <c r="D52" s="36">
        <f>E52/100*20</f>
        <v>10.833333333333332</v>
      </c>
      <c r="E52" s="36">
        <f>(CO35+CR35+CU35+CX35+DA35+DD35)/6</f>
        <v>54.166666666666664</v>
      </c>
      <c r="F52" s="36">
        <f>G52/100*20</f>
        <v>13.166666666666666</v>
      </c>
      <c r="G52" s="36">
        <f>(DG35+DJ35+DM35+DP35+DS35+DV35)/6</f>
        <v>65.833333333333329</v>
      </c>
      <c r="H52" s="36">
        <f>I52/100*20</f>
        <v>12.666666666666666</v>
      </c>
      <c r="I52" s="36">
        <f>(DY35+EB35+EE35+EH35+EK35+EN35)/6</f>
        <v>63.333333333333336</v>
      </c>
      <c r="J52" s="36">
        <f>K52/100*20</f>
        <v>12.166666666666668</v>
      </c>
      <c r="K52" s="36">
        <f>(EQ35+ET35+EW35+EZ35+FC35+FF35)/6</f>
        <v>60.833333333333336</v>
      </c>
      <c r="L52" s="36">
        <f>M52/100*20</f>
        <v>10.833333333333332</v>
      </c>
      <c r="M52" s="36">
        <f>(FI35+FL35+FO35+FR35+FU35+FX35)/6</f>
        <v>54.166666666666664</v>
      </c>
    </row>
    <row r="53" spans="2:13" x14ac:dyDescent="0.25">
      <c r="B53" s="4" t="s">
        <v>813</v>
      </c>
      <c r="C53" s="28" t="s">
        <v>833</v>
      </c>
      <c r="D53" s="36">
        <f>E53/100*20</f>
        <v>8.5</v>
      </c>
      <c r="E53" s="36">
        <f>(CP35+CS35+CV35+CY35+DB35+DE35)/6</f>
        <v>42.5</v>
      </c>
      <c r="F53" s="36">
        <f>G53/100*20</f>
        <v>5.5</v>
      </c>
      <c r="G53" s="36">
        <f>(DH35+DK35+DN35+DQ35+DT35+DW35)/6</f>
        <v>27.5</v>
      </c>
      <c r="H53" s="36">
        <f>I53/100*20</f>
        <v>6.333333333333333</v>
      </c>
      <c r="I53" s="36">
        <f>(DZ35+EC35+EF35+EI35+EL35+EO35)/6</f>
        <v>31.666666666666668</v>
      </c>
      <c r="J53" s="36">
        <f>K53/100*20</f>
        <v>6.8333333333333321</v>
      </c>
      <c r="K53" s="36">
        <f>(ER35+EU35+EX35+FA35+FD35+FG35)/6</f>
        <v>34.166666666666664</v>
      </c>
      <c r="L53" s="36">
        <f>M53/100*20</f>
        <v>8.6666666666666679</v>
      </c>
      <c r="M53" s="36">
        <f>(FJ35+FM35+FP35+FS35+FV35+FY35)/6</f>
        <v>43.333333333333336</v>
      </c>
    </row>
    <row r="54" spans="2:13" x14ac:dyDescent="0.25">
      <c r="B54" s="4" t="s">
        <v>814</v>
      </c>
      <c r="C54" s="28" t="s">
        <v>833</v>
      </c>
      <c r="D54" s="36">
        <v>0</v>
      </c>
      <c r="E54" s="36">
        <f>(CQ35+CT35+CW35+CZ35+DC35+DF35)/6</f>
        <v>4.166666666666667</v>
      </c>
      <c r="F54" s="36">
        <f>G54/100*20</f>
        <v>1.3333333333333333</v>
      </c>
      <c r="G54" s="36">
        <f>(DI35+DL35+DO35+DR35+DU35+DX35)/6</f>
        <v>6.666666666666667</v>
      </c>
      <c r="H54" s="36">
        <f>I54/100*20</f>
        <v>1</v>
      </c>
      <c r="I54" s="36">
        <f>(EA35+ED35+EG35+EJ35+EM35+EP35)/6</f>
        <v>5</v>
      </c>
      <c r="J54" s="36">
        <f>K54/100*20</f>
        <v>1</v>
      </c>
      <c r="K54" s="36">
        <f>(ES35+EV35+EY35+FB35+FE35+FH35)/6</f>
        <v>5</v>
      </c>
      <c r="L54" s="36">
        <v>0</v>
      </c>
      <c r="M54" s="36">
        <f>(FK35+FN35+FQ35+FT35+FW35+FZ35)/6</f>
        <v>2.5</v>
      </c>
    </row>
    <row r="55" spans="2:13" x14ac:dyDescent="0.25">
      <c r="B55" s="28"/>
      <c r="C55" s="28"/>
      <c r="D55" s="35">
        <v>20</v>
      </c>
      <c r="E55" s="35">
        <v>100</v>
      </c>
      <c r="F55" s="35">
        <f t="shared" ref="D55:M55" si="9">SUM(F52:F54)</f>
        <v>19.999999999999996</v>
      </c>
      <c r="G55" s="35">
        <f t="shared" si="9"/>
        <v>100</v>
      </c>
      <c r="H55" s="35">
        <f t="shared" si="9"/>
        <v>20</v>
      </c>
      <c r="I55" s="35">
        <f t="shared" si="9"/>
        <v>100</v>
      </c>
      <c r="J55" s="35">
        <f t="shared" si="9"/>
        <v>20</v>
      </c>
      <c r="K55" s="35">
        <f t="shared" si="9"/>
        <v>100</v>
      </c>
      <c r="L55" s="35">
        <f t="shared" si="9"/>
        <v>19.5</v>
      </c>
      <c r="M55" s="35">
        <f t="shared" si="9"/>
        <v>100</v>
      </c>
    </row>
    <row r="56" spans="2:13" x14ac:dyDescent="0.25">
      <c r="B56" s="4" t="s">
        <v>812</v>
      </c>
      <c r="C56" s="28" t="s">
        <v>834</v>
      </c>
      <c r="D56" s="36">
        <f>E56/100*20</f>
        <v>11.5</v>
      </c>
      <c r="E56" s="36">
        <f>(GA35+GD35+GG35+GJ35+GM35+GP35)/6</f>
        <v>57.5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4" t="s">
        <v>813</v>
      </c>
      <c r="C57" s="28" t="s">
        <v>834</v>
      </c>
      <c r="D57" s="36">
        <f>E57/100*20</f>
        <v>8</v>
      </c>
      <c r="E57" s="36">
        <f>(GB35+GE35+GH35+GK35+GN35+GQ35)/6</f>
        <v>40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4" t="s">
        <v>814</v>
      </c>
      <c r="C58" s="28" t="s">
        <v>834</v>
      </c>
      <c r="D58" s="36">
        <v>0</v>
      </c>
      <c r="E58" s="36">
        <f>(GC35+GF35+GI35+GL35+GO35+GR35)/6</f>
        <v>2.5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19.5</v>
      </c>
      <c r="E59" s="35">
        <f>SUM(E56:E58)</f>
        <v>100</v>
      </c>
      <c r="F59" s="31"/>
      <c r="G59" s="31"/>
      <c r="H59" s="31"/>
      <c r="I59" s="31"/>
      <c r="J59" s="31"/>
      <c r="K59" s="31"/>
      <c r="L59" s="31"/>
      <c r="M59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4:B34"/>
    <mergeCell ref="A35:B3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7:E37"/>
    <mergeCell ref="D42:E42"/>
    <mergeCell ref="F42:G42"/>
    <mergeCell ref="H42:I42"/>
    <mergeCell ref="D51:E51"/>
    <mergeCell ref="F51:G51"/>
    <mergeCell ref="H51:I51"/>
    <mergeCell ref="GP2:GQ2"/>
    <mergeCell ref="J51:K51"/>
    <mergeCell ref="L51:M5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1377</v>
      </c>
      <c r="IS2" s="8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25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1500000000000004" hidden="1" customHeight="1" x14ac:dyDescent="0.25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149999999999999" hidden="1" customHeight="1" x14ac:dyDescent="0.25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45" hidden="1" customHeight="1" x14ac:dyDescent="0.25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25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25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75" x14ac:dyDescent="0.25">
      <c r="A11" s="77"/>
      <c r="B11" s="77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25">
      <c r="A12" s="77"/>
      <c r="B12" s="77"/>
      <c r="C12" s="68" t="s">
        <v>1337</v>
      </c>
      <c r="D12" s="68"/>
      <c r="E12" s="68"/>
      <c r="F12" s="68" t="s">
        <v>1338</v>
      </c>
      <c r="G12" s="68"/>
      <c r="H12" s="68"/>
      <c r="I12" s="68" t="s">
        <v>1339</v>
      </c>
      <c r="J12" s="68"/>
      <c r="K12" s="68"/>
      <c r="L12" s="68" t="s">
        <v>1340</v>
      </c>
      <c r="M12" s="68"/>
      <c r="N12" s="68"/>
      <c r="O12" s="68" t="s">
        <v>1341</v>
      </c>
      <c r="P12" s="68"/>
      <c r="Q12" s="68"/>
      <c r="R12" s="68" t="s">
        <v>1342</v>
      </c>
      <c r="S12" s="68"/>
      <c r="T12" s="68"/>
      <c r="U12" s="68" t="s">
        <v>1343</v>
      </c>
      <c r="V12" s="68"/>
      <c r="W12" s="68"/>
      <c r="X12" s="68" t="s">
        <v>1344</v>
      </c>
      <c r="Y12" s="68"/>
      <c r="Z12" s="68"/>
      <c r="AA12" s="68" t="s">
        <v>1345</v>
      </c>
      <c r="AB12" s="68"/>
      <c r="AC12" s="68"/>
      <c r="AD12" s="68" t="s">
        <v>1346</v>
      </c>
      <c r="AE12" s="68"/>
      <c r="AF12" s="68"/>
      <c r="AG12" s="68" t="s">
        <v>1347</v>
      </c>
      <c r="AH12" s="68"/>
      <c r="AI12" s="68"/>
      <c r="AJ12" s="68" t="s">
        <v>1348</v>
      </c>
      <c r="AK12" s="68"/>
      <c r="AL12" s="68"/>
      <c r="AM12" s="68" t="s">
        <v>1349</v>
      </c>
      <c r="AN12" s="68"/>
      <c r="AO12" s="68"/>
      <c r="AP12" s="68" t="s">
        <v>1350</v>
      </c>
      <c r="AQ12" s="68"/>
      <c r="AR12" s="68"/>
      <c r="AS12" s="68" t="s">
        <v>1351</v>
      </c>
      <c r="AT12" s="68"/>
      <c r="AU12" s="68"/>
      <c r="AV12" s="68" t="s">
        <v>1352</v>
      </c>
      <c r="AW12" s="68"/>
      <c r="AX12" s="68"/>
      <c r="AY12" s="68" t="s">
        <v>1353</v>
      </c>
      <c r="AZ12" s="68"/>
      <c r="BA12" s="68"/>
      <c r="BB12" s="68" t="s">
        <v>1354</v>
      </c>
      <c r="BC12" s="68"/>
      <c r="BD12" s="68"/>
      <c r="BE12" s="68" t="s">
        <v>1355</v>
      </c>
      <c r="BF12" s="68"/>
      <c r="BG12" s="68"/>
      <c r="BH12" s="68" t="s">
        <v>1356</v>
      </c>
      <c r="BI12" s="68"/>
      <c r="BJ12" s="68"/>
      <c r="BK12" s="68" t="s">
        <v>1357</v>
      </c>
      <c r="BL12" s="68"/>
      <c r="BM12" s="68"/>
      <c r="BN12" s="68" t="s">
        <v>1358</v>
      </c>
      <c r="BO12" s="68"/>
      <c r="BP12" s="68"/>
      <c r="BQ12" s="68" t="s">
        <v>1359</v>
      </c>
      <c r="BR12" s="68"/>
      <c r="BS12" s="68"/>
      <c r="BT12" s="68" t="s">
        <v>1360</v>
      </c>
      <c r="BU12" s="68"/>
      <c r="BV12" s="68"/>
      <c r="BW12" s="68" t="s">
        <v>1361</v>
      </c>
      <c r="BX12" s="68"/>
      <c r="BY12" s="68"/>
      <c r="BZ12" s="68" t="s">
        <v>1198</v>
      </c>
      <c r="CA12" s="68"/>
      <c r="CB12" s="68"/>
      <c r="CC12" s="68" t="s">
        <v>1362</v>
      </c>
      <c r="CD12" s="68"/>
      <c r="CE12" s="68"/>
      <c r="CF12" s="68" t="s">
        <v>1363</v>
      </c>
      <c r="CG12" s="68"/>
      <c r="CH12" s="68"/>
      <c r="CI12" s="68" t="s">
        <v>1364</v>
      </c>
      <c r="CJ12" s="68"/>
      <c r="CK12" s="68"/>
      <c r="CL12" s="68" t="s">
        <v>1365</v>
      </c>
      <c r="CM12" s="68"/>
      <c r="CN12" s="68"/>
      <c r="CO12" s="68" t="s">
        <v>1366</v>
      </c>
      <c r="CP12" s="68"/>
      <c r="CQ12" s="68"/>
      <c r="CR12" s="68" t="s">
        <v>1367</v>
      </c>
      <c r="CS12" s="68"/>
      <c r="CT12" s="68"/>
      <c r="CU12" s="68" t="s">
        <v>1368</v>
      </c>
      <c r="CV12" s="68"/>
      <c r="CW12" s="68"/>
      <c r="CX12" s="68" t="s">
        <v>1369</v>
      </c>
      <c r="CY12" s="68"/>
      <c r="CZ12" s="68"/>
      <c r="DA12" s="68" t="s">
        <v>1370</v>
      </c>
      <c r="DB12" s="68"/>
      <c r="DC12" s="68"/>
      <c r="DD12" s="68" t="s">
        <v>1371</v>
      </c>
      <c r="DE12" s="68"/>
      <c r="DF12" s="68"/>
      <c r="DG12" s="68" t="s">
        <v>1372</v>
      </c>
      <c r="DH12" s="68"/>
      <c r="DI12" s="68"/>
      <c r="DJ12" s="97" t="s">
        <v>1373</v>
      </c>
      <c r="DK12" s="97"/>
      <c r="DL12" s="97"/>
      <c r="DM12" s="97" t="s">
        <v>1374</v>
      </c>
      <c r="DN12" s="97"/>
      <c r="DO12" s="97"/>
      <c r="DP12" s="97" t="s">
        <v>1375</v>
      </c>
      <c r="DQ12" s="97"/>
      <c r="DR12" s="97"/>
      <c r="DS12" s="97" t="s">
        <v>1376</v>
      </c>
      <c r="DT12" s="97"/>
      <c r="DU12" s="97"/>
      <c r="DV12" s="97" t="s">
        <v>745</v>
      </c>
      <c r="DW12" s="97"/>
      <c r="DX12" s="97"/>
      <c r="DY12" s="68" t="s">
        <v>761</v>
      </c>
      <c r="DZ12" s="68"/>
      <c r="EA12" s="68"/>
      <c r="EB12" s="68" t="s">
        <v>762</v>
      </c>
      <c r="EC12" s="68"/>
      <c r="ED12" s="68"/>
      <c r="EE12" s="68" t="s">
        <v>1230</v>
      </c>
      <c r="EF12" s="68"/>
      <c r="EG12" s="68"/>
      <c r="EH12" s="68" t="s">
        <v>763</v>
      </c>
      <c r="EI12" s="68"/>
      <c r="EJ12" s="68"/>
      <c r="EK12" s="68" t="s">
        <v>1333</v>
      </c>
      <c r="EL12" s="68"/>
      <c r="EM12" s="68"/>
      <c r="EN12" s="68" t="s">
        <v>766</v>
      </c>
      <c r="EO12" s="68"/>
      <c r="EP12" s="68"/>
      <c r="EQ12" s="68" t="s">
        <v>1239</v>
      </c>
      <c r="ER12" s="68"/>
      <c r="ES12" s="68"/>
      <c r="ET12" s="68" t="s">
        <v>771</v>
      </c>
      <c r="EU12" s="68"/>
      <c r="EV12" s="68"/>
      <c r="EW12" s="68" t="s">
        <v>1242</v>
      </c>
      <c r="EX12" s="68"/>
      <c r="EY12" s="68"/>
      <c r="EZ12" s="68" t="s">
        <v>1244</v>
      </c>
      <c r="FA12" s="68"/>
      <c r="FB12" s="68"/>
      <c r="FC12" s="68" t="s">
        <v>1246</v>
      </c>
      <c r="FD12" s="68"/>
      <c r="FE12" s="68"/>
      <c r="FF12" s="68" t="s">
        <v>1334</v>
      </c>
      <c r="FG12" s="68"/>
      <c r="FH12" s="68"/>
      <c r="FI12" s="68" t="s">
        <v>1249</v>
      </c>
      <c r="FJ12" s="68"/>
      <c r="FK12" s="68"/>
      <c r="FL12" s="68" t="s">
        <v>775</v>
      </c>
      <c r="FM12" s="68"/>
      <c r="FN12" s="68"/>
      <c r="FO12" s="68" t="s">
        <v>1253</v>
      </c>
      <c r="FP12" s="68"/>
      <c r="FQ12" s="68"/>
      <c r="FR12" s="68" t="s">
        <v>1256</v>
      </c>
      <c r="FS12" s="68"/>
      <c r="FT12" s="68"/>
      <c r="FU12" s="68" t="s">
        <v>1260</v>
      </c>
      <c r="FV12" s="68"/>
      <c r="FW12" s="68"/>
      <c r="FX12" s="68" t="s">
        <v>1262</v>
      </c>
      <c r="FY12" s="68"/>
      <c r="FZ12" s="68"/>
      <c r="GA12" s="97" t="s">
        <v>1265</v>
      </c>
      <c r="GB12" s="97"/>
      <c r="GC12" s="97"/>
      <c r="GD12" s="68" t="s">
        <v>780</v>
      </c>
      <c r="GE12" s="68"/>
      <c r="GF12" s="68"/>
      <c r="GG12" s="97" t="s">
        <v>1272</v>
      </c>
      <c r="GH12" s="97"/>
      <c r="GI12" s="97"/>
      <c r="GJ12" s="97" t="s">
        <v>1273</v>
      </c>
      <c r="GK12" s="97"/>
      <c r="GL12" s="97"/>
      <c r="GM12" s="97" t="s">
        <v>1275</v>
      </c>
      <c r="GN12" s="97"/>
      <c r="GO12" s="97"/>
      <c r="GP12" s="97" t="s">
        <v>1276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8" t="s">
        <v>1283</v>
      </c>
      <c r="HC12" s="68"/>
      <c r="HD12" s="68"/>
      <c r="HE12" s="68" t="s">
        <v>1285</v>
      </c>
      <c r="HF12" s="68"/>
      <c r="HG12" s="68"/>
      <c r="HH12" s="68" t="s">
        <v>796</v>
      </c>
      <c r="HI12" s="68"/>
      <c r="HJ12" s="68"/>
      <c r="HK12" s="68" t="s">
        <v>1286</v>
      </c>
      <c r="HL12" s="68"/>
      <c r="HM12" s="68"/>
      <c r="HN12" s="68" t="s">
        <v>1289</v>
      </c>
      <c r="HO12" s="68"/>
      <c r="HP12" s="68"/>
      <c r="HQ12" s="68" t="s">
        <v>799</v>
      </c>
      <c r="HR12" s="68"/>
      <c r="HS12" s="68"/>
      <c r="HT12" s="68" t="s">
        <v>797</v>
      </c>
      <c r="HU12" s="68"/>
      <c r="HV12" s="68"/>
      <c r="HW12" s="68" t="s">
        <v>618</v>
      </c>
      <c r="HX12" s="68"/>
      <c r="HY12" s="68"/>
      <c r="HZ12" s="68" t="s">
        <v>1298</v>
      </c>
      <c r="IA12" s="68"/>
      <c r="IB12" s="68"/>
      <c r="IC12" s="68" t="s">
        <v>1302</v>
      </c>
      <c r="ID12" s="68"/>
      <c r="IE12" s="68"/>
      <c r="IF12" s="68" t="s">
        <v>802</v>
      </c>
      <c r="IG12" s="68"/>
      <c r="IH12" s="68"/>
      <c r="II12" s="68" t="s">
        <v>1307</v>
      </c>
      <c r="IJ12" s="68"/>
      <c r="IK12" s="68"/>
      <c r="IL12" s="68" t="s">
        <v>1308</v>
      </c>
      <c r="IM12" s="68"/>
      <c r="IN12" s="68"/>
      <c r="IO12" s="68" t="s">
        <v>1312</v>
      </c>
      <c r="IP12" s="68"/>
      <c r="IQ12" s="68"/>
      <c r="IR12" s="68" t="s">
        <v>1316</v>
      </c>
      <c r="IS12" s="68"/>
      <c r="IT12" s="68"/>
    </row>
    <row r="13" spans="1:293" ht="82.5" customHeight="1" x14ac:dyDescent="0.25">
      <c r="A13" s="77"/>
      <c r="B13" s="77"/>
      <c r="C13" s="52" t="s">
        <v>30</v>
      </c>
      <c r="D13" s="52" t="s">
        <v>1166</v>
      </c>
      <c r="E13" s="52" t="s">
        <v>1167</v>
      </c>
      <c r="F13" s="52" t="s">
        <v>1168</v>
      </c>
      <c r="G13" s="52" t="s">
        <v>1169</v>
      </c>
      <c r="H13" s="52" t="s">
        <v>1060</v>
      </c>
      <c r="I13" s="52" t="s">
        <v>1170</v>
      </c>
      <c r="J13" s="52" t="s">
        <v>1171</v>
      </c>
      <c r="K13" s="52" t="s">
        <v>716</v>
      </c>
      <c r="L13" s="52" t="s">
        <v>251</v>
      </c>
      <c r="M13" s="52" t="s">
        <v>717</v>
      </c>
      <c r="N13" s="52" t="s">
        <v>718</v>
      </c>
      <c r="O13" s="52" t="s">
        <v>624</v>
      </c>
      <c r="P13" s="52" t="s">
        <v>1172</v>
      </c>
      <c r="Q13" s="52" t="s">
        <v>625</v>
      </c>
      <c r="R13" s="52" t="s">
        <v>719</v>
      </c>
      <c r="S13" s="52" t="s">
        <v>1173</v>
      </c>
      <c r="T13" s="52" t="s">
        <v>720</v>
      </c>
      <c r="U13" s="52" t="s">
        <v>1174</v>
      </c>
      <c r="V13" s="52" t="s">
        <v>1175</v>
      </c>
      <c r="W13" s="52" t="s">
        <v>1176</v>
      </c>
      <c r="X13" s="52" t="s">
        <v>721</v>
      </c>
      <c r="Y13" s="52" t="s">
        <v>722</v>
      </c>
      <c r="Z13" s="52" t="s">
        <v>1177</v>
      </c>
      <c r="AA13" s="52" t="s">
        <v>198</v>
      </c>
      <c r="AB13" s="52" t="s">
        <v>210</v>
      </c>
      <c r="AC13" s="52" t="s">
        <v>212</v>
      </c>
      <c r="AD13" s="52" t="s">
        <v>511</v>
      </c>
      <c r="AE13" s="52" t="s">
        <v>512</v>
      </c>
      <c r="AF13" s="52" t="s">
        <v>1178</v>
      </c>
      <c r="AG13" s="52" t="s">
        <v>1179</v>
      </c>
      <c r="AH13" s="52" t="s">
        <v>1180</v>
      </c>
      <c r="AI13" s="52" t="s">
        <v>1181</v>
      </c>
      <c r="AJ13" s="52" t="s">
        <v>1182</v>
      </c>
      <c r="AK13" s="52" t="s">
        <v>516</v>
      </c>
      <c r="AL13" s="52" t="s">
        <v>1183</v>
      </c>
      <c r="AM13" s="52" t="s">
        <v>724</v>
      </c>
      <c r="AN13" s="52" t="s">
        <v>725</v>
      </c>
      <c r="AO13" s="52" t="s">
        <v>1184</v>
      </c>
      <c r="AP13" s="52" t="s">
        <v>726</v>
      </c>
      <c r="AQ13" s="52" t="s">
        <v>1185</v>
      </c>
      <c r="AR13" s="52" t="s">
        <v>727</v>
      </c>
      <c r="AS13" s="52" t="s">
        <v>95</v>
      </c>
      <c r="AT13" s="52" t="s">
        <v>257</v>
      </c>
      <c r="AU13" s="52" t="s">
        <v>1186</v>
      </c>
      <c r="AV13" s="52" t="s">
        <v>728</v>
      </c>
      <c r="AW13" s="52" t="s">
        <v>729</v>
      </c>
      <c r="AX13" s="52" t="s">
        <v>1187</v>
      </c>
      <c r="AY13" s="52" t="s">
        <v>216</v>
      </c>
      <c r="AZ13" s="52" t="s">
        <v>517</v>
      </c>
      <c r="BA13" s="52" t="s">
        <v>730</v>
      </c>
      <c r="BB13" s="52" t="s">
        <v>731</v>
      </c>
      <c r="BC13" s="52" t="s">
        <v>732</v>
      </c>
      <c r="BD13" s="52" t="s">
        <v>733</v>
      </c>
      <c r="BE13" s="52" t="s">
        <v>734</v>
      </c>
      <c r="BF13" s="52" t="s">
        <v>735</v>
      </c>
      <c r="BG13" s="52" t="s">
        <v>1188</v>
      </c>
      <c r="BH13" s="52" t="s">
        <v>1189</v>
      </c>
      <c r="BI13" s="52" t="s">
        <v>736</v>
      </c>
      <c r="BJ13" s="52" t="s">
        <v>1190</v>
      </c>
      <c r="BK13" s="52" t="s">
        <v>737</v>
      </c>
      <c r="BL13" s="52" t="s">
        <v>738</v>
      </c>
      <c r="BM13" s="52" t="s">
        <v>1191</v>
      </c>
      <c r="BN13" s="52" t="s">
        <v>1192</v>
      </c>
      <c r="BO13" s="52" t="s">
        <v>1193</v>
      </c>
      <c r="BP13" s="52" t="s">
        <v>723</v>
      </c>
      <c r="BQ13" s="52" t="s">
        <v>1194</v>
      </c>
      <c r="BR13" s="52" t="s">
        <v>1195</v>
      </c>
      <c r="BS13" s="52" t="s">
        <v>1196</v>
      </c>
      <c r="BT13" s="52" t="s">
        <v>739</v>
      </c>
      <c r="BU13" s="52" t="s">
        <v>740</v>
      </c>
      <c r="BV13" s="52" t="s">
        <v>1197</v>
      </c>
      <c r="BW13" s="52" t="s">
        <v>741</v>
      </c>
      <c r="BX13" s="52" t="s">
        <v>742</v>
      </c>
      <c r="BY13" s="52" t="s">
        <v>743</v>
      </c>
      <c r="BZ13" s="52" t="s">
        <v>1198</v>
      </c>
      <c r="CA13" s="52" t="s">
        <v>1199</v>
      </c>
      <c r="CB13" s="52" t="s">
        <v>1200</v>
      </c>
      <c r="CC13" s="52" t="s">
        <v>1201</v>
      </c>
      <c r="CD13" s="52" t="s">
        <v>746</v>
      </c>
      <c r="CE13" s="52" t="s">
        <v>747</v>
      </c>
      <c r="CF13" s="52" t="s">
        <v>1202</v>
      </c>
      <c r="CG13" s="52" t="s">
        <v>1203</v>
      </c>
      <c r="CH13" s="52" t="s">
        <v>744</v>
      </c>
      <c r="CI13" s="52" t="s">
        <v>1204</v>
      </c>
      <c r="CJ13" s="52" t="s">
        <v>1205</v>
      </c>
      <c r="CK13" s="52" t="s">
        <v>748</v>
      </c>
      <c r="CL13" s="52" t="s">
        <v>354</v>
      </c>
      <c r="CM13" s="52" t="s">
        <v>522</v>
      </c>
      <c r="CN13" s="52" t="s">
        <v>355</v>
      </c>
      <c r="CO13" s="52" t="s">
        <v>749</v>
      </c>
      <c r="CP13" s="52" t="s">
        <v>1206</v>
      </c>
      <c r="CQ13" s="52" t="s">
        <v>750</v>
      </c>
      <c r="CR13" s="52" t="s">
        <v>751</v>
      </c>
      <c r="CS13" s="52" t="s">
        <v>1207</v>
      </c>
      <c r="CT13" s="52" t="s">
        <v>752</v>
      </c>
      <c r="CU13" s="52" t="s">
        <v>532</v>
      </c>
      <c r="CV13" s="52" t="s">
        <v>533</v>
      </c>
      <c r="CW13" s="52" t="s">
        <v>534</v>
      </c>
      <c r="CX13" s="52" t="s">
        <v>1208</v>
      </c>
      <c r="CY13" s="52" t="s">
        <v>1209</v>
      </c>
      <c r="CZ13" s="52" t="s">
        <v>537</v>
      </c>
      <c r="DA13" s="52" t="s">
        <v>513</v>
      </c>
      <c r="DB13" s="52" t="s">
        <v>514</v>
      </c>
      <c r="DC13" s="52" t="s">
        <v>753</v>
      </c>
      <c r="DD13" s="52" t="s">
        <v>756</v>
      </c>
      <c r="DE13" s="52" t="s">
        <v>757</v>
      </c>
      <c r="DF13" s="52" t="s">
        <v>1210</v>
      </c>
      <c r="DG13" s="52" t="s">
        <v>1211</v>
      </c>
      <c r="DH13" s="52" t="s">
        <v>1212</v>
      </c>
      <c r="DI13" s="52" t="s">
        <v>1213</v>
      </c>
      <c r="DJ13" s="53" t="s">
        <v>360</v>
      </c>
      <c r="DK13" s="52" t="s">
        <v>1214</v>
      </c>
      <c r="DL13" s="53" t="s">
        <v>1215</v>
      </c>
      <c r="DM13" s="53" t="s">
        <v>758</v>
      </c>
      <c r="DN13" s="52" t="s">
        <v>1216</v>
      </c>
      <c r="DO13" s="53" t="s">
        <v>759</v>
      </c>
      <c r="DP13" s="53" t="s">
        <v>760</v>
      </c>
      <c r="DQ13" s="52" t="s">
        <v>1332</v>
      </c>
      <c r="DR13" s="53" t="s">
        <v>1217</v>
      </c>
      <c r="DS13" s="53" t="s">
        <v>1218</v>
      </c>
      <c r="DT13" s="52" t="s">
        <v>1219</v>
      </c>
      <c r="DU13" s="53" t="s">
        <v>1220</v>
      </c>
      <c r="DV13" s="53" t="s">
        <v>1221</v>
      </c>
      <c r="DW13" s="52" t="s">
        <v>1222</v>
      </c>
      <c r="DX13" s="53" t="s">
        <v>1223</v>
      </c>
      <c r="DY13" s="52" t="s">
        <v>1224</v>
      </c>
      <c r="DZ13" s="52" t="s">
        <v>1225</v>
      </c>
      <c r="EA13" s="52" t="s">
        <v>1226</v>
      </c>
      <c r="EB13" s="52" t="s">
        <v>1227</v>
      </c>
      <c r="EC13" s="52" t="s">
        <v>1228</v>
      </c>
      <c r="ED13" s="52" t="s">
        <v>1229</v>
      </c>
      <c r="EE13" s="52" t="s">
        <v>1231</v>
      </c>
      <c r="EF13" s="52" t="s">
        <v>1232</v>
      </c>
      <c r="EG13" s="52" t="s">
        <v>1233</v>
      </c>
      <c r="EH13" s="52" t="s">
        <v>764</v>
      </c>
      <c r="EI13" s="52" t="s">
        <v>765</v>
      </c>
      <c r="EJ13" s="52" t="s">
        <v>1234</v>
      </c>
      <c r="EK13" s="52" t="s">
        <v>1235</v>
      </c>
      <c r="EL13" s="52" t="s">
        <v>1236</v>
      </c>
      <c r="EM13" s="52" t="s">
        <v>1237</v>
      </c>
      <c r="EN13" s="52" t="s">
        <v>767</v>
      </c>
      <c r="EO13" s="52" t="s">
        <v>768</v>
      </c>
      <c r="EP13" s="52" t="s">
        <v>1238</v>
      </c>
      <c r="EQ13" s="52" t="s">
        <v>769</v>
      </c>
      <c r="ER13" s="52" t="s">
        <v>770</v>
      </c>
      <c r="ES13" s="52" t="s">
        <v>1240</v>
      </c>
      <c r="ET13" s="52" t="s">
        <v>772</v>
      </c>
      <c r="EU13" s="52" t="s">
        <v>773</v>
      </c>
      <c r="EV13" s="52" t="s">
        <v>1241</v>
      </c>
      <c r="EW13" s="52" t="s">
        <v>772</v>
      </c>
      <c r="EX13" s="52" t="s">
        <v>773</v>
      </c>
      <c r="EY13" s="52" t="s">
        <v>1243</v>
      </c>
      <c r="EZ13" s="52" t="s">
        <v>198</v>
      </c>
      <c r="FA13" s="52" t="s">
        <v>1245</v>
      </c>
      <c r="FB13" s="52" t="s">
        <v>211</v>
      </c>
      <c r="FC13" s="52" t="s">
        <v>754</v>
      </c>
      <c r="FD13" s="52" t="s">
        <v>755</v>
      </c>
      <c r="FE13" s="52" t="s">
        <v>786</v>
      </c>
      <c r="FF13" s="52" t="s">
        <v>774</v>
      </c>
      <c r="FG13" s="52" t="s">
        <v>1247</v>
      </c>
      <c r="FH13" s="52" t="s">
        <v>1248</v>
      </c>
      <c r="FI13" s="52" t="s">
        <v>16</v>
      </c>
      <c r="FJ13" s="52" t="s">
        <v>17</v>
      </c>
      <c r="FK13" s="52" t="s">
        <v>147</v>
      </c>
      <c r="FL13" s="52" t="s">
        <v>1250</v>
      </c>
      <c r="FM13" s="52" t="s">
        <v>1251</v>
      </c>
      <c r="FN13" s="52" t="s">
        <v>1252</v>
      </c>
      <c r="FO13" s="52" t="s">
        <v>1254</v>
      </c>
      <c r="FP13" s="52" t="s">
        <v>1255</v>
      </c>
      <c r="FQ13" s="52" t="s">
        <v>1257</v>
      </c>
      <c r="FR13" s="52" t="s">
        <v>776</v>
      </c>
      <c r="FS13" s="52" t="s">
        <v>1258</v>
      </c>
      <c r="FT13" s="52" t="s">
        <v>1259</v>
      </c>
      <c r="FU13" s="52" t="s">
        <v>777</v>
      </c>
      <c r="FV13" s="52" t="s">
        <v>778</v>
      </c>
      <c r="FW13" s="52" t="s">
        <v>1261</v>
      </c>
      <c r="FX13" s="52" t="s">
        <v>1263</v>
      </c>
      <c r="FY13" s="52" t="s">
        <v>779</v>
      </c>
      <c r="FZ13" s="52" t="s">
        <v>1264</v>
      </c>
      <c r="GA13" s="53" t="s">
        <v>1266</v>
      </c>
      <c r="GB13" s="52" t="s">
        <v>1267</v>
      </c>
      <c r="GC13" s="53" t="s">
        <v>1268</v>
      </c>
      <c r="GD13" s="52" t="s">
        <v>1269</v>
      </c>
      <c r="GE13" s="52" t="s">
        <v>1270</v>
      </c>
      <c r="GF13" s="52" t="s">
        <v>1271</v>
      </c>
      <c r="GG13" s="53" t="s">
        <v>152</v>
      </c>
      <c r="GH13" s="52" t="s">
        <v>781</v>
      </c>
      <c r="GI13" s="53" t="s">
        <v>782</v>
      </c>
      <c r="GJ13" s="53" t="s">
        <v>1274</v>
      </c>
      <c r="GK13" s="52" t="s">
        <v>524</v>
      </c>
      <c r="GL13" s="53" t="s">
        <v>783</v>
      </c>
      <c r="GM13" s="53" t="s">
        <v>244</v>
      </c>
      <c r="GN13" s="52" t="s">
        <v>252</v>
      </c>
      <c r="GO13" s="53" t="s">
        <v>786</v>
      </c>
      <c r="GP13" s="53" t="s">
        <v>784</v>
      </c>
      <c r="GQ13" s="52" t="s">
        <v>785</v>
      </c>
      <c r="GR13" s="53" t="s">
        <v>1277</v>
      </c>
      <c r="GS13" s="53" t="s">
        <v>1278</v>
      </c>
      <c r="GT13" s="52" t="s">
        <v>788</v>
      </c>
      <c r="GU13" s="53" t="s">
        <v>1279</v>
      </c>
      <c r="GV13" s="53" t="s">
        <v>1280</v>
      </c>
      <c r="GW13" s="52" t="s">
        <v>1281</v>
      </c>
      <c r="GX13" s="53" t="s">
        <v>1282</v>
      </c>
      <c r="GY13" s="53" t="s">
        <v>791</v>
      </c>
      <c r="GZ13" s="52" t="s">
        <v>792</v>
      </c>
      <c r="HA13" s="53" t="s">
        <v>793</v>
      </c>
      <c r="HB13" s="52" t="s">
        <v>576</v>
      </c>
      <c r="HC13" s="52" t="s">
        <v>1284</v>
      </c>
      <c r="HD13" s="52" t="s">
        <v>794</v>
      </c>
      <c r="HE13" s="52" t="s">
        <v>95</v>
      </c>
      <c r="HF13" s="52" t="s">
        <v>257</v>
      </c>
      <c r="HG13" s="52" t="s">
        <v>256</v>
      </c>
      <c r="HH13" s="52" t="s">
        <v>41</v>
      </c>
      <c r="HI13" s="52" t="s">
        <v>42</v>
      </c>
      <c r="HJ13" s="52" t="s">
        <v>103</v>
      </c>
      <c r="HK13" s="52" t="s">
        <v>1287</v>
      </c>
      <c r="HL13" s="52" t="s">
        <v>795</v>
      </c>
      <c r="HM13" s="52" t="s">
        <v>1288</v>
      </c>
      <c r="HN13" s="52" t="s">
        <v>1290</v>
      </c>
      <c r="HO13" s="52" t="s">
        <v>1291</v>
      </c>
      <c r="HP13" s="52" t="s">
        <v>1292</v>
      </c>
      <c r="HQ13" s="52" t="s">
        <v>800</v>
      </c>
      <c r="HR13" s="52" t="s">
        <v>801</v>
      </c>
      <c r="HS13" s="52" t="s">
        <v>1293</v>
      </c>
      <c r="HT13" s="52" t="s">
        <v>1335</v>
      </c>
      <c r="HU13" s="52" t="s">
        <v>798</v>
      </c>
      <c r="HV13" s="52" t="s">
        <v>1294</v>
      </c>
      <c r="HW13" s="52" t="s">
        <v>1295</v>
      </c>
      <c r="HX13" s="52" t="s">
        <v>1296</v>
      </c>
      <c r="HY13" s="52" t="s">
        <v>1297</v>
      </c>
      <c r="HZ13" s="52" t="s">
        <v>1299</v>
      </c>
      <c r="IA13" s="52" t="s">
        <v>1300</v>
      </c>
      <c r="IB13" s="52" t="s">
        <v>1301</v>
      </c>
      <c r="IC13" s="52" t="s">
        <v>1303</v>
      </c>
      <c r="ID13" s="52" t="s">
        <v>1304</v>
      </c>
      <c r="IE13" s="52" t="s">
        <v>1305</v>
      </c>
      <c r="IF13" s="52" t="s">
        <v>803</v>
      </c>
      <c r="IG13" s="52" t="s">
        <v>804</v>
      </c>
      <c r="IH13" s="52" t="s">
        <v>1306</v>
      </c>
      <c r="II13" s="52" t="s">
        <v>148</v>
      </c>
      <c r="IJ13" s="52" t="s">
        <v>235</v>
      </c>
      <c r="IK13" s="52" t="s">
        <v>209</v>
      </c>
      <c r="IL13" s="52" t="s">
        <v>1309</v>
      </c>
      <c r="IM13" s="52" t="s">
        <v>1310</v>
      </c>
      <c r="IN13" s="52" t="s">
        <v>1311</v>
      </c>
      <c r="IO13" s="52" t="s">
        <v>1313</v>
      </c>
      <c r="IP13" s="52" t="s">
        <v>1314</v>
      </c>
      <c r="IQ13" s="52" t="s">
        <v>1315</v>
      </c>
      <c r="IR13" s="52" t="s">
        <v>1317</v>
      </c>
      <c r="IS13" s="52" t="s">
        <v>1318</v>
      </c>
      <c r="IT13" s="52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5" t="s">
        <v>839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4" t="s">
        <v>811</v>
      </c>
      <c r="C42" s="44"/>
      <c r="D42" s="44"/>
      <c r="E42" s="44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1"/>
      <c r="D46" s="50">
        <f>SUM(D43:D45)</f>
        <v>0</v>
      </c>
      <c r="E46" s="50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1"/>
      <c r="D55" s="50">
        <f>SUM(D52:D54)</f>
        <v>0</v>
      </c>
      <c r="E55" s="50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5" t="s">
        <v>116</v>
      </c>
      <c r="G56" s="66"/>
      <c r="H56" s="87" t="s">
        <v>174</v>
      </c>
      <c r="I56" s="88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1379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1377</v>
      </c>
      <c r="IS2" s="8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.75" customHeight="1" x14ac:dyDescent="0.25">
      <c r="A5" s="120"/>
      <c r="B5" s="120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25">
      <c r="A7" s="120"/>
      <c r="B7" s="120"/>
      <c r="C7" s="68" t="s">
        <v>1337</v>
      </c>
      <c r="D7" s="68"/>
      <c r="E7" s="68"/>
      <c r="F7" s="68" t="s">
        <v>1338</v>
      </c>
      <c r="G7" s="68"/>
      <c r="H7" s="68"/>
      <c r="I7" s="68" t="s">
        <v>1339</v>
      </c>
      <c r="J7" s="68"/>
      <c r="K7" s="68"/>
      <c r="L7" s="68" t="s">
        <v>1340</v>
      </c>
      <c r="M7" s="68"/>
      <c r="N7" s="68"/>
      <c r="O7" s="68" t="s">
        <v>1341</v>
      </c>
      <c r="P7" s="68"/>
      <c r="Q7" s="68"/>
      <c r="R7" s="68" t="s">
        <v>1342</v>
      </c>
      <c r="S7" s="68"/>
      <c r="T7" s="68"/>
      <c r="U7" s="68" t="s">
        <v>1343</v>
      </c>
      <c r="V7" s="68"/>
      <c r="W7" s="68"/>
      <c r="X7" s="68" t="s">
        <v>1344</v>
      </c>
      <c r="Y7" s="68"/>
      <c r="Z7" s="68"/>
      <c r="AA7" s="68" t="s">
        <v>1345</v>
      </c>
      <c r="AB7" s="68"/>
      <c r="AC7" s="68"/>
      <c r="AD7" s="68" t="s">
        <v>1346</v>
      </c>
      <c r="AE7" s="68"/>
      <c r="AF7" s="68"/>
      <c r="AG7" s="68" t="s">
        <v>1347</v>
      </c>
      <c r="AH7" s="68"/>
      <c r="AI7" s="68"/>
      <c r="AJ7" s="68" t="s">
        <v>1348</v>
      </c>
      <c r="AK7" s="68"/>
      <c r="AL7" s="68"/>
      <c r="AM7" s="68" t="s">
        <v>1349</v>
      </c>
      <c r="AN7" s="68"/>
      <c r="AO7" s="68"/>
      <c r="AP7" s="68" t="s">
        <v>1350</v>
      </c>
      <c r="AQ7" s="68"/>
      <c r="AR7" s="68"/>
      <c r="AS7" s="68" t="s">
        <v>1351</v>
      </c>
      <c r="AT7" s="68"/>
      <c r="AU7" s="68"/>
      <c r="AV7" s="68" t="s">
        <v>1352</v>
      </c>
      <c r="AW7" s="68"/>
      <c r="AX7" s="68"/>
      <c r="AY7" s="68" t="s">
        <v>1353</v>
      </c>
      <c r="AZ7" s="68"/>
      <c r="BA7" s="68"/>
      <c r="BB7" s="68" t="s">
        <v>1354</v>
      </c>
      <c r="BC7" s="68"/>
      <c r="BD7" s="68"/>
      <c r="BE7" s="68" t="s">
        <v>1355</v>
      </c>
      <c r="BF7" s="68"/>
      <c r="BG7" s="68"/>
      <c r="BH7" s="68" t="s">
        <v>1356</v>
      </c>
      <c r="BI7" s="68"/>
      <c r="BJ7" s="68"/>
      <c r="BK7" s="68" t="s">
        <v>1357</v>
      </c>
      <c r="BL7" s="68"/>
      <c r="BM7" s="68"/>
      <c r="BN7" s="68" t="s">
        <v>1358</v>
      </c>
      <c r="BO7" s="68"/>
      <c r="BP7" s="68"/>
      <c r="BQ7" s="68" t="s">
        <v>1359</v>
      </c>
      <c r="BR7" s="68"/>
      <c r="BS7" s="68"/>
      <c r="BT7" s="68" t="s">
        <v>1360</v>
      </c>
      <c r="BU7" s="68"/>
      <c r="BV7" s="68"/>
      <c r="BW7" s="68" t="s">
        <v>1361</v>
      </c>
      <c r="BX7" s="68"/>
      <c r="BY7" s="68"/>
      <c r="BZ7" s="68" t="s">
        <v>1198</v>
      </c>
      <c r="CA7" s="68"/>
      <c r="CB7" s="68"/>
      <c r="CC7" s="68" t="s">
        <v>1362</v>
      </c>
      <c r="CD7" s="68"/>
      <c r="CE7" s="68"/>
      <c r="CF7" s="68" t="s">
        <v>1363</v>
      </c>
      <c r="CG7" s="68"/>
      <c r="CH7" s="68"/>
      <c r="CI7" s="68" t="s">
        <v>1364</v>
      </c>
      <c r="CJ7" s="68"/>
      <c r="CK7" s="68"/>
      <c r="CL7" s="68" t="s">
        <v>1365</v>
      </c>
      <c r="CM7" s="68"/>
      <c r="CN7" s="68"/>
      <c r="CO7" s="68" t="s">
        <v>1366</v>
      </c>
      <c r="CP7" s="68"/>
      <c r="CQ7" s="68"/>
      <c r="CR7" s="68" t="s">
        <v>1367</v>
      </c>
      <c r="CS7" s="68"/>
      <c r="CT7" s="68"/>
      <c r="CU7" s="68" t="s">
        <v>1368</v>
      </c>
      <c r="CV7" s="68"/>
      <c r="CW7" s="68"/>
      <c r="CX7" s="68" t="s">
        <v>1369</v>
      </c>
      <c r="CY7" s="68"/>
      <c r="CZ7" s="68"/>
      <c r="DA7" s="68" t="s">
        <v>1370</v>
      </c>
      <c r="DB7" s="68"/>
      <c r="DC7" s="68"/>
      <c r="DD7" s="68" t="s">
        <v>1371</v>
      </c>
      <c r="DE7" s="68"/>
      <c r="DF7" s="68"/>
      <c r="DG7" s="68" t="s">
        <v>1372</v>
      </c>
      <c r="DH7" s="68"/>
      <c r="DI7" s="68"/>
      <c r="DJ7" s="97" t="s">
        <v>1373</v>
      </c>
      <c r="DK7" s="97"/>
      <c r="DL7" s="97"/>
      <c r="DM7" s="97" t="s">
        <v>1374</v>
      </c>
      <c r="DN7" s="97"/>
      <c r="DO7" s="97"/>
      <c r="DP7" s="97" t="s">
        <v>1375</v>
      </c>
      <c r="DQ7" s="97"/>
      <c r="DR7" s="97"/>
      <c r="DS7" s="97" t="s">
        <v>1376</v>
      </c>
      <c r="DT7" s="97"/>
      <c r="DU7" s="97"/>
      <c r="DV7" s="97" t="s">
        <v>745</v>
      </c>
      <c r="DW7" s="97"/>
      <c r="DX7" s="97"/>
      <c r="DY7" s="68" t="s">
        <v>761</v>
      </c>
      <c r="DZ7" s="68"/>
      <c r="EA7" s="68"/>
      <c r="EB7" s="68" t="s">
        <v>762</v>
      </c>
      <c r="EC7" s="68"/>
      <c r="ED7" s="68"/>
      <c r="EE7" s="68" t="s">
        <v>1230</v>
      </c>
      <c r="EF7" s="68"/>
      <c r="EG7" s="68"/>
      <c r="EH7" s="68" t="s">
        <v>763</v>
      </c>
      <c r="EI7" s="68"/>
      <c r="EJ7" s="68"/>
      <c r="EK7" s="68" t="s">
        <v>1333</v>
      </c>
      <c r="EL7" s="68"/>
      <c r="EM7" s="68"/>
      <c r="EN7" s="68" t="s">
        <v>766</v>
      </c>
      <c r="EO7" s="68"/>
      <c r="EP7" s="68"/>
      <c r="EQ7" s="68" t="s">
        <v>1239</v>
      </c>
      <c r="ER7" s="68"/>
      <c r="ES7" s="68"/>
      <c r="ET7" s="68" t="s">
        <v>771</v>
      </c>
      <c r="EU7" s="68"/>
      <c r="EV7" s="68"/>
      <c r="EW7" s="68" t="s">
        <v>1242</v>
      </c>
      <c r="EX7" s="68"/>
      <c r="EY7" s="68"/>
      <c r="EZ7" s="68" t="s">
        <v>1244</v>
      </c>
      <c r="FA7" s="68"/>
      <c r="FB7" s="68"/>
      <c r="FC7" s="68" t="s">
        <v>1246</v>
      </c>
      <c r="FD7" s="68"/>
      <c r="FE7" s="68"/>
      <c r="FF7" s="68" t="s">
        <v>1334</v>
      </c>
      <c r="FG7" s="68"/>
      <c r="FH7" s="68"/>
      <c r="FI7" s="68" t="s">
        <v>1249</v>
      </c>
      <c r="FJ7" s="68"/>
      <c r="FK7" s="68"/>
      <c r="FL7" s="68" t="s">
        <v>775</v>
      </c>
      <c r="FM7" s="68"/>
      <c r="FN7" s="68"/>
      <c r="FO7" s="68" t="s">
        <v>1253</v>
      </c>
      <c r="FP7" s="68"/>
      <c r="FQ7" s="68"/>
      <c r="FR7" s="68" t="s">
        <v>1256</v>
      </c>
      <c r="FS7" s="68"/>
      <c r="FT7" s="68"/>
      <c r="FU7" s="68" t="s">
        <v>1260</v>
      </c>
      <c r="FV7" s="68"/>
      <c r="FW7" s="68"/>
      <c r="FX7" s="68" t="s">
        <v>1262</v>
      </c>
      <c r="FY7" s="68"/>
      <c r="FZ7" s="68"/>
      <c r="GA7" s="97" t="s">
        <v>1265</v>
      </c>
      <c r="GB7" s="97"/>
      <c r="GC7" s="97"/>
      <c r="GD7" s="68" t="s">
        <v>780</v>
      </c>
      <c r="GE7" s="68"/>
      <c r="GF7" s="68"/>
      <c r="GG7" s="97" t="s">
        <v>1272</v>
      </c>
      <c r="GH7" s="97"/>
      <c r="GI7" s="97"/>
      <c r="GJ7" s="97" t="s">
        <v>1273</v>
      </c>
      <c r="GK7" s="97"/>
      <c r="GL7" s="97"/>
      <c r="GM7" s="97" t="s">
        <v>1275</v>
      </c>
      <c r="GN7" s="97"/>
      <c r="GO7" s="97"/>
      <c r="GP7" s="97" t="s">
        <v>1276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8" t="s">
        <v>1283</v>
      </c>
      <c r="HC7" s="68"/>
      <c r="HD7" s="68"/>
      <c r="HE7" s="68" t="s">
        <v>1285</v>
      </c>
      <c r="HF7" s="68"/>
      <c r="HG7" s="68"/>
      <c r="HH7" s="68" t="s">
        <v>796</v>
      </c>
      <c r="HI7" s="68"/>
      <c r="HJ7" s="68"/>
      <c r="HK7" s="68" t="s">
        <v>1286</v>
      </c>
      <c r="HL7" s="68"/>
      <c r="HM7" s="68"/>
      <c r="HN7" s="68" t="s">
        <v>1289</v>
      </c>
      <c r="HO7" s="68"/>
      <c r="HP7" s="68"/>
      <c r="HQ7" s="68" t="s">
        <v>799</v>
      </c>
      <c r="HR7" s="68"/>
      <c r="HS7" s="68"/>
      <c r="HT7" s="68" t="s">
        <v>797</v>
      </c>
      <c r="HU7" s="68"/>
      <c r="HV7" s="68"/>
      <c r="HW7" s="68" t="s">
        <v>618</v>
      </c>
      <c r="HX7" s="68"/>
      <c r="HY7" s="68"/>
      <c r="HZ7" s="68" t="s">
        <v>1298</v>
      </c>
      <c r="IA7" s="68"/>
      <c r="IB7" s="68"/>
      <c r="IC7" s="68" t="s">
        <v>1302</v>
      </c>
      <c r="ID7" s="68"/>
      <c r="IE7" s="68"/>
      <c r="IF7" s="68" t="s">
        <v>802</v>
      </c>
      <c r="IG7" s="68"/>
      <c r="IH7" s="68"/>
      <c r="II7" s="68" t="s">
        <v>1307</v>
      </c>
      <c r="IJ7" s="68"/>
      <c r="IK7" s="68"/>
      <c r="IL7" s="68" t="s">
        <v>1308</v>
      </c>
      <c r="IM7" s="68"/>
      <c r="IN7" s="68"/>
      <c r="IO7" s="68" t="s">
        <v>1312</v>
      </c>
      <c r="IP7" s="68"/>
      <c r="IQ7" s="68"/>
      <c r="IR7" s="68" t="s">
        <v>1316</v>
      </c>
      <c r="IS7" s="68"/>
      <c r="IT7" s="68"/>
    </row>
    <row r="8" spans="1:254" ht="58.5" customHeight="1" x14ac:dyDescent="0.25">
      <c r="A8" s="121"/>
      <c r="B8" s="121"/>
      <c r="C8" s="52" t="s">
        <v>30</v>
      </c>
      <c r="D8" s="52" t="s">
        <v>1166</v>
      </c>
      <c r="E8" s="52" t="s">
        <v>1167</v>
      </c>
      <c r="F8" s="52" t="s">
        <v>1168</v>
      </c>
      <c r="G8" s="52" t="s">
        <v>1169</v>
      </c>
      <c r="H8" s="52" t="s">
        <v>1060</v>
      </c>
      <c r="I8" s="52" t="s">
        <v>1170</v>
      </c>
      <c r="J8" s="52" t="s">
        <v>1171</v>
      </c>
      <c r="K8" s="52" t="s">
        <v>716</v>
      </c>
      <c r="L8" s="52" t="s">
        <v>251</v>
      </c>
      <c r="M8" s="52" t="s">
        <v>717</v>
      </c>
      <c r="N8" s="52" t="s">
        <v>718</v>
      </c>
      <c r="O8" s="52" t="s">
        <v>624</v>
      </c>
      <c r="P8" s="52" t="s">
        <v>1172</v>
      </c>
      <c r="Q8" s="52" t="s">
        <v>625</v>
      </c>
      <c r="R8" s="52" t="s">
        <v>719</v>
      </c>
      <c r="S8" s="52" t="s">
        <v>1173</v>
      </c>
      <c r="T8" s="52" t="s">
        <v>720</v>
      </c>
      <c r="U8" s="52" t="s">
        <v>1174</v>
      </c>
      <c r="V8" s="52" t="s">
        <v>1175</v>
      </c>
      <c r="W8" s="52" t="s">
        <v>1176</v>
      </c>
      <c r="X8" s="52" t="s">
        <v>721</v>
      </c>
      <c r="Y8" s="52" t="s">
        <v>722</v>
      </c>
      <c r="Z8" s="52" t="s">
        <v>1177</v>
      </c>
      <c r="AA8" s="52" t="s">
        <v>198</v>
      </c>
      <c r="AB8" s="52" t="s">
        <v>210</v>
      </c>
      <c r="AC8" s="52" t="s">
        <v>212</v>
      </c>
      <c r="AD8" s="52" t="s">
        <v>511</v>
      </c>
      <c r="AE8" s="52" t="s">
        <v>512</v>
      </c>
      <c r="AF8" s="52" t="s">
        <v>1178</v>
      </c>
      <c r="AG8" s="52" t="s">
        <v>1179</v>
      </c>
      <c r="AH8" s="52" t="s">
        <v>1180</v>
      </c>
      <c r="AI8" s="52" t="s">
        <v>1181</v>
      </c>
      <c r="AJ8" s="52" t="s">
        <v>1182</v>
      </c>
      <c r="AK8" s="52" t="s">
        <v>516</v>
      </c>
      <c r="AL8" s="52" t="s">
        <v>1183</v>
      </c>
      <c r="AM8" s="52" t="s">
        <v>724</v>
      </c>
      <c r="AN8" s="52" t="s">
        <v>725</v>
      </c>
      <c r="AO8" s="52" t="s">
        <v>1184</v>
      </c>
      <c r="AP8" s="52" t="s">
        <v>726</v>
      </c>
      <c r="AQ8" s="52" t="s">
        <v>1185</v>
      </c>
      <c r="AR8" s="52" t="s">
        <v>727</v>
      </c>
      <c r="AS8" s="52" t="s">
        <v>95</v>
      </c>
      <c r="AT8" s="52" t="s">
        <v>257</v>
      </c>
      <c r="AU8" s="52" t="s">
        <v>1186</v>
      </c>
      <c r="AV8" s="52" t="s">
        <v>728</v>
      </c>
      <c r="AW8" s="52" t="s">
        <v>729</v>
      </c>
      <c r="AX8" s="52" t="s">
        <v>1187</v>
      </c>
      <c r="AY8" s="52" t="s">
        <v>216</v>
      </c>
      <c r="AZ8" s="52" t="s">
        <v>517</v>
      </c>
      <c r="BA8" s="52" t="s">
        <v>730</v>
      </c>
      <c r="BB8" s="52" t="s">
        <v>731</v>
      </c>
      <c r="BC8" s="52" t="s">
        <v>732</v>
      </c>
      <c r="BD8" s="52" t="s">
        <v>733</v>
      </c>
      <c r="BE8" s="52" t="s">
        <v>734</v>
      </c>
      <c r="BF8" s="52" t="s">
        <v>735</v>
      </c>
      <c r="BG8" s="52" t="s">
        <v>1188</v>
      </c>
      <c r="BH8" s="52" t="s">
        <v>1189</v>
      </c>
      <c r="BI8" s="52" t="s">
        <v>736</v>
      </c>
      <c r="BJ8" s="52" t="s">
        <v>1190</v>
      </c>
      <c r="BK8" s="52" t="s">
        <v>737</v>
      </c>
      <c r="BL8" s="52" t="s">
        <v>738</v>
      </c>
      <c r="BM8" s="52" t="s">
        <v>1191</v>
      </c>
      <c r="BN8" s="52" t="s">
        <v>1192</v>
      </c>
      <c r="BO8" s="52" t="s">
        <v>1193</v>
      </c>
      <c r="BP8" s="52" t="s">
        <v>723</v>
      </c>
      <c r="BQ8" s="52" t="s">
        <v>1194</v>
      </c>
      <c r="BR8" s="52" t="s">
        <v>1195</v>
      </c>
      <c r="BS8" s="52" t="s">
        <v>1196</v>
      </c>
      <c r="BT8" s="52" t="s">
        <v>739</v>
      </c>
      <c r="BU8" s="52" t="s">
        <v>740</v>
      </c>
      <c r="BV8" s="52" t="s">
        <v>1197</v>
      </c>
      <c r="BW8" s="52" t="s">
        <v>741</v>
      </c>
      <c r="BX8" s="52" t="s">
        <v>742</v>
      </c>
      <c r="BY8" s="52" t="s">
        <v>743</v>
      </c>
      <c r="BZ8" s="52" t="s">
        <v>1198</v>
      </c>
      <c r="CA8" s="52" t="s">
        <v>1199</v>
      </c>
      <c r="CB8" s="52" t="s">
        <v>1200</v>
      </c>
      <c r="CC8" s="52" t="s">
        <v>1201</v>
      </c>
      <c r="CD8" s="52" t="s">
        <v>746</v>
      </c>
      <c r="CE8" s="52" t="s">
        <v>747</v>
      </c>
      <c r="CF8" s="52" t="s">
        <v>1202</v>
      </c>
      <c r="CG8" s="52" t="s">
        <v>1203</v>
      </c>
      <c r="CH8" s="52" t="s">
        <v>744</v>
      </c>
      <c r="CI8" s="52" t="s">
        <v>1204</v>
      </c>
      <c r="CJ8" s="52" t="s">
        <v>1205</v>
      </c>
      <c r="CK8" s="52" t="s">
        <v>748</v>
      </c>
      <c r="CL8" s="52" t="s">
        <v>354</v>
      </c>
      <c r="CM8" s="52" t="s">
        <v>522</v>
      </c>
      <c r="CN8" s="52" t="s">
        <v>355</v>
      </c>
      <c r="CO8" s="52" t="s">
        <v>749</v>
      </c>
      <c r="CP8" s="52" t="s">
        <v>1206</v>
      </c>
      <c r="CQ8" s="52" t="s">
        <v>750</v>
      </c>
      <c r="CR8" s="52" t="s">
        <v>751</v>
      </c>
      <c r="CS8" s="52" t="s">
        <v>1207</v>
      </c>
      <c r="CT8" s="52" t="s">
        <v>752</v>
      </c>
      <c r="CU8" s="52" t="s">
        <v>532</v>
      </c>
      <c r="CV8" s="52" t="s">
        <v>533</v>
      </c>
      <c r="CW8" s="52" t="s">
        <v>534</v>
      </c>
      <c r="CX8" s="52" t="s">
        <v>1208</v>
      </c>
      <c r="CY8" s="52" t="s">
        <v>1209</v>
      </c>
      <c r="CZ8" s="52" t="s">
        <v>537</v>
      </c>
      <c r="DA8" s="52" t="s">
        <v>513</v>
      </c>
      <c r="DB8" s="52" t="s">
        <v>514</v>
      </c>
      <c r="DC8" s="52" t="s">
        <v>753</v>
      </c>
      <c r="DD8" s="52" t="s">
        <v>756</v>
      </c>
      <c r="DE8" s="52" t="s">
        <v>757</v>
      </c>
      <c r="DF8" s="52" t="s">
        <v>1210</v>
      </c>
      <c r="DG8" s="52" t="s">
        <v>1211</v>
      </c>
      <c r="DH8" s="52" t="s">
        <v>1212</v>
      </c>
      <c r="DI8" s="52" t="s">
        <v>1213</v>
      </c>
      <c r="DJ8" s="53" t="s">
        <v>360</v>
      </c>
      <c r="DK8" s="52" t="s">
        <v>1214</v>
      </c>
      <c r="DL8" s="53" t="s">
        <v>1215</v>
      </c>
      <c r="DM8" s="53" t="s">
        <v>758</v>
      </c>
      <c r="DN8" s="52" t="s">
        <v>1216</v>
      </c>
      <c r="DO8" s="53" t="s">
        <v>759</v>
      </c>
      <c r="DP8" s="53" t="s">
        <v>760</v>
      </c>
      <c r="DQ8" s="52" t="s">
        <v>1332</v>
      </c>
      <c r="DR8" s="53" t="s">
        <v>1217</v>
      </c>
      <c r="DS8" s="53" t="s">
        <v>1218</v>
      </c>
      <c r="DT8" s="52" t="s">
        <v>1219</v>
      </c>
      <c r="DU8" s="53" t="s">
        <v>1220</v>
      </c>
      <c r="DV8" s="53" t="s">
        <v>1221</v>
      </c>
      <c r="DW8" s="52" t="s">
        <v>1222</v>
      </c>
      <c r="DX8" s="53" t="s">
        <v>1223</v>
      </c>
      <c r="DY8" s="52" t="s">
        <v>1224</v>
      </c>
      <c r="DZ8" s="52" t="s">
        <v>1225</v>
      </c>
      <c r="EA8" s="52" t="s">
        <v>1226</v>
      </c>
      <c r="EB8" s="52" t="s">
        <v>1227</v>
      </c>
      <c r="EC8" s="52" t="s">
        <v>1228</v>
      </c>
      <c r="ED8" s="52" t="s">
        <v>1229</v>
      </c>
      <c r="EE8" s="52" t="s">
        <v>1231</v>
      </c>
      <c r="EF8" s="52" t="s">
        <v>1232</v>
      </c>
      <c r="EG8" s="52" t="s">
        <v>1233</v>
      </c>
      <c r="EH8" s="52" t="s">
        <v>764</v>
      </c>
      <c r="EI8" s="52" t="s">
        <v>765</v>
      </c>
      <c r="EJ8" s="52" t="s">
        <v>1234</v>
      </c>
      <c r="EK8" s="52" t="s">
        <v>1235</v>
      </c>
      <c r="EL8" s="52" t="s">
        <v>1236</v>
      </c>
      <c r="EM8" s="52" t="s">
        <v>1237</v>
      </c>
      <c r="EN8" s="52" t="s">
        <v>767</v>
      </c>
      <c r="EO8" s="52" t="s">
        <v>768</v>
      </c>
      <c r="EP8" s="52" t="s">
        <v>1238</v>
      </c>
      <c r="EQ8" s="52" t="s">
        <v>769</v>
      </c>
      <c r="ER8" s="52" t="s">
        <v>770</v>
      </c>
      <c r="ES8" s="52" t="s">
        <v>1240</v>
      </c>
      <c r="ET8" s="52" t="s">
        <v>772</v>
      </c>
      <c r="EU8" s="52" t="s">
        <v>773</v>
      </c>
      <c r="EV8" s="52" t="s">
        <v>1241</v>
      </c>
      <c r="EW8" s="52" t="s">
        <v>772</v>
      </c>
      <c r="EX8" s="52" t="s">
        <v>773</v>
      </c>
      <c r="EY8" s="52" t="s">
        <v>1243</v>
      </c>
      <c r="EZ8" s="52" t="s">
        <v>198</v>
      </c>
      <c r="FA8" s="52" t="s">
        <v>1245</v>
      </c>
      <c r="FB8" s="52" t="s">
        <v>211</v>
      </c>
      <c r="FC8" s="52" t="s">
        <v>754</v>
      </c>
      <c r="FD8" s="52" t="s">
        <v>755</v>
      </c>
      <c r="FE8" s="52" t="s">
        <v>786</v>
      </c>
      <c r="FF8" s="52" t="s">
        <v>774</v>
      </c>
      <c r="FG8" s="52" t="s">
        <v>1247</v>
      </c>
      <c r="FH8" s="52" t="s">
        <v>1248</v>
      </c>
      <c r="FI8" s="52" t="s">
        <v>16</v>
      </c>
      <c r="FJ8" s="52" t="s">
        <v>17</v>
      </c>
      <c r="FK8" s="52" t="s">
        <v>147</v>
      </c>
      <c r="FL8" s="52" t="s">
        <v>1250</v>
      </c>
      <c r="FM8" s="52" t="s">
        <v>1251</v>
      </c>
      <c r="FN8" s="52" t="s">
        <v>1252</v>
      </c>
      <c r="FO8" s="52" t="s">
        <v>1254</v>
      </c>
      <c r="FP8" s="52" t="s">
        <v>1255</v>
      </c>
      <c r="FQ8" s="52" t="s">
        <v>1257</v>
      </c>
      <c r="FR8" s="52" t="s">
        <v>776</v>
      </c>
      <c r="FS8" s="52" t="s">
        <v>1258</v>
      </c>
      <c r="FT8" s="52" t="s">
        <v>1259</v>
      </c>
      <c r="FU8" s="52" t="s">
        <v>777</v>
      </c>
      <c r="FV8" s="52" t="s">
        <v>778</v>
      </c>
      <c r="FW8" s="52" t="s">
        <v>1261</v>
      </c>
      <c r="FX8" s="52" t="s">
        <v>1263</v>
      </c>
      <c r="FY8" s="52" t="s">
        <v>779</v>
      </c>
      <c r="FZ8" s="52" t="s">
        <v>1264</v>
      </c>
      <c r="GA8" s="53" t="s">
        <v>1266</v>
      </c>
      <c r="GB8" s="52" t="s">
        <v>1267</v>
      </c>
      <c r="GC8" s="53" t="s">
        <v>1268</v>
      </c>
      <c r="GD8" s="52" t="s">
        <v>1269</v>
      </c>
      <c r="GE8" s="52" t="s">
        <v>1270</v>
      </c>
      <c r="GF8" s="52" t="s">
        <v>1271</v>
      </c>
      <c r="GG8" s="53" t="s">
        <v>152</v>
      </c>
      <c r="GH8" s="52" t="s">
        <v>781</v>
      </c>
      <c r="GI8" s="53" t="s">
        <v>782</v>
      </c>
      <c r="GJ8" s="53" t="s">
        <v>1274</v>
      </c>
      <c r="GK8" s="52" t="s">
        <v>524</v>
      </c>
      <c r="GL8" s="53" t="s">
        <v>783</v>
      </c>
      <c r="GM8" s="53" t="s">
        <v>244</v>
      </c>
      <c r="GN8" s="52" t="s">
        <v>252</v>
      </c>
      <c r="GO8" s="53" t="s">
        <v>786</v>
      </c>
      <c r="GP8" s="53" t="s">
        <v>784</v>
      </c>
      <c r="GQ8" s="52" t="s">
        <v>785</v>
      </c>
      <c r="GR8" s="53" t="s">
        <v>1277</v>
      </c>
      <c r="GS8" s="53" t="s">
        <v>1278</v>
      </c>
      <c r="GT8" s="52" t="s">
        <v>788</v>
      </c>
      <c r="GU8" s="53" t="s">
        <v>1279</v>
      </c>
      <c r="GV8" s="53" t="s">
        <v>1280</v>
      </c>
      <c r="GW8" s="52" t="s">
        <v>1281</v>
      </c>
      <c r="GX8" s="53" t="s">
        <v>1282</v>
      </c>
      <c r="GY8" s="53" t="s">
        <v>791</v>
      </c>
      <c r="GZ8" s="52" t="s">
        <v>792</v>
      </c>
      <c r="HA8" s="53" t="s">
        <v>793</v>
      </c>
      <c r="HB8" s="52" t="s">
        <v>576</v>
      </c>
      <c r="HC8" s="52" t="s">
        <v>1284</v>
      </c>
      <c r="HD8" s="52" t="s">
        <v>794</v>
      </c>
      <c r="HE8" s="52" t="s">
        <v>95</v>
      </c>
      <c r="HF8" s="52" t="s">
        <v>257</v>
      </c>
      <c r="HG8" s="52" t="s">
        <v>256</v>
      </c>
      <c r="HH8" s="52" t="s">
        <v>41</v>
      </c>
      <c r="HI8" s="52" t="s">
        <v>42</v>
      </c>
      <c r="HJ8" s="52" t="s">
        <v>103</v>
      </c>
      <c r="HK8" s="52" t="s">
        <v>1287</v>
      </c>
      <c r="HL8" s="52" t="s">
        <v>795</v>
      </c>
      <c r="HM8" s="52" t="s">
        <v>1288</v>
      </c>
      <c r="HN8" s="52" t="s">
        <v>1290</v>
      </c>
      <c r="HO8" s="52" t="s">
        <v>1291</v>
      </c>
      <c r="HP8" s="52" t="s">
        <v>1292</v>
      </c>
      <c r="HQ8" s="52" t="s">
        <v>800</v>
      </c>
      <c r="HR8" s="52" t="s">
        <v>801</v>
      </c>
      <c r="HS8" s="52" t="s">
        <v>1293</v>
      </c>
      <c r="HT8" s="52" t="s">
        <v>1335</v>
      </c>
      <c r="HU8" s="52" t="s">
        <v>798</v>
      </c>
      <c r="HV8" s="52" t="s">
        <v>1294</v>
      </c>
      <c r="HW8" s="52" t="s">
        <v>1295</v>
      </c>
      <c r="HX8" s="52" t="s">
        <v>1296</v>
      </c>
      <c r="HY8" s="52" t="s">
        <v>1297</v>
      </c>
      <c r="HZ8" s="52" t="s">
        <v>1299</v>
      </c>
      <c r="IA8" s="52" t="s">
        <v>1300</v>
      </c>
      <c r="IB8" s="52" t="s">
        <v>1301</v>
      </c>
      <c r="IC8" s="52" t="s">
        <v>1303</v>
      </c>
      <c r="ID8" s="52" t="s">
        <v>1304</v>
      </c>
      <c r="IE8" s="52" t="s">
        <v>1305</v>
      </c>
      <c r="IF8" s="52" t="s">
        <v>803</v>
      </c>
      <c r="IG8" s="52" t="s">
        <v>804</v>
      </c>
      <c r="IH8" s="52" t="s">
        <v>1306</v>
      </c>
      <c r="II8" s="52" t="s">
        <v>148</v>
      </c>
      <c r="IJ8" s="52" t="s">
        <v>235</v>
      </c>
      <c r="IK8" s="52" t="s">
        <v>209</v>
      </c>
      <c r="IL8" s="52" t="s">
        <v>1309</v>
      </c>
      <c r="IM8" s="52" t="s">
        <v>1310</v>
      </c>
      <c r="IN8" s="52" t="s">
        <v>1311</v>
      </c>
      <c r="IO8" s="52" t="s">
        <v>1313</v>
      </c>
      <c r="IP8" s="52" t="s">
        <v>1314</v>
      </c>
      <c r="IQ8" s="52" t="s">
        <v>1315</v>
      </c>
      <c r="IR8" s="52" t="s">
        <v>1317</v>
      </c>
      <c r="IS8" s="52" t="s">
        <v>1318</v>
      </c>
      <c r="IT8" s="52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5" t="s">
        <v>839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4" t="s">
        <v>811</v>
      </c>
      <c r="C37" s="44"/>
      <c r="D37" s="44"/>
      <c r="E37" s="44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48"/>
      <c r="D41" s="50">
        <f>SUM(D38:D40)</f>
        <v>0</v>
      </c>
      <c r="E41" s="50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48"/>
      <c r="D50" s="50">
        <f>SUM(D47:D49)</f>
        <v>0</v>
      </c>
      <c r="E50" s="50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5" t="s">
        <v>116</v>
      </c>
      <c r="G51" s="66"/>
      <c r="H51" s="87" t="s">
        <v>174</v>
      </c>
      <c r="I51" s="88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2026-04-27T09:56:25Z</dcterms:modified>
</cp:coreProperties>
</file>