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годовой план детского сада 2025-2026год\ИНДИКАТОРЫ 2025-2026\индикаторы  итоговый май 2026г\"/>
    </mc:Choice>
  </mc:AlternateContent>
  <xr:revisionPtr revIDLastSave="0" documentId="13_ncr:1_{085E9711-6B9E-4F5A-B3D8-2F80FCBCB023}" xr6:coauthVersionLast="45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3" l="1"/>
  <c r="G23" i="3"/>
  <c r="H23" i="3"/>
  <c r="I23" i="3"/>
  <c r="J23" i="3"/>
  <c r="K23" i="3"/>
  <c r="L23" i="3"/>
  <c r="L24" i="3" s="1"/>
  <c r="M23" i="3"/>
  <c r="M24" i="3" s="1"/>
  <c r="N23" i="3"/>
  <c r="N24" i="3" s="1"/>
  <c r="O23" i="3"/>
  <c r="O24" i="3" s="1"/>
  <c r="P23" i="3"/>
  <c r="P24" i="3" s="1"/>
  <c r="Q23" i="3"/>
  <c r="Q24" i="3" s="1"/>
  <c r="R23" i="3"/>
  <c r="S23" i="3"/>
  <c r="T23" i="3"/>
  <c r="U23" i="3"/>
  <c r="V23" i="3"/>
  <c r="W23" i="3"/>
  <c r="X23" i="3"/>
  <c r="X24" i="3" s="1"/>
  <c r="Y23" i="3"/>
  <c r="Y24" i="3" s="1"/>
  <c r="Z23" i="3"/>
  <c r="Z24" i="3" s="1"/>
  <c r="AA23" i="3"/>
  <c r="AA24" i="3" s="1"/>
  <c r="AB23" i="3"/>
  <c r="AB24" i="3" s="1"/>
  <c r="AC23" i="3"/>
  <c r="AC24" i="3" s="1"/>
  <c r="AD23" i="3"/>
  <c r="AE23" i="3"/>
  <c r="AF23" i="3"/>
  <c r="AG23" i="3"/>
  <c r="AH23" i="3"/>
  <c r="AI23" i="3"/>
  <c r="AJ23" i="3"/>
  <c r="AJ24" i="3" s="1"/>
  <c r="AK23" i="3"/>
  <c r="AK24" i="3" s="1"/>
  <c r="AL23" i="3"/>
  <c r="AL24" i="3" s="1"/>
  <c r="AM23" i="3"/>
  <c r="AM24" i="3" s="1"/>
  <c r="AN23" i="3"/>
  <c r="AN24" i="3" s="1"/>
  <c r="AO23" i="3"/>
  <c r="AO24" i="3" s="1"/>
  <c r="AP23" i="3"/>
  <c r="AQ23" i="3"/>
  <c r="AR23" i="3"/>
  <c r="AS23" i="3"/>
  <c r="AT23" i="3"/>
  <c r="AU23" i="3"/>
  <c r="AV23" i="3"/>
  <c r="AV24" i="3" s="1"/>
  <c r="AW23" i="3"/>
  <c r="AW24" i="3" s="1"/>
  <c r="AX23" i="3"/>
  <c r="AX24" i="3" s="1"/>
  <c r="AY23" i="3"/>
  <c r="AY24" i="3" s="1"/>
  <c r="AZ23" i="3"/>
  <c r="AZ24" i="3" s="1"/>
  <c r="BA23" i="3"/>
  <c r="BA24" i="3" s="1"/>
  <c r="BB23" i="3"/>
  <c r="BC23" i="3"/>
  <c r="BD23" i="3"/>
  <c r="BE23" i="3"/>
  <c r="BF23" i="3"/>
  <c r="BG23" i="3"/>
  <c r="BH23" i="3"/>
  <c r="BH24" i="3" s="1"/>
  <c r="BI23" i="3"/>
  <c r="BI24" i="3" s="1"/>
  <c r="BJ23" i="3"/>
  <c r="BJ24" i="3" s="1"/>
  <c r="BK23" i="3"/>
  <c r="BK24" i="3" s="1"/>
  <c r="BL23" i="3"/>
  <c r="BL24" i="3" s="1"/>
  <c r="BM23" i="3"/>
  <c r="BM24" i="3" s="1"/>
  <c r="E38" i="3" s="1"/>
  <c r="D38" i="3" s="1"/>
  <c r="BN23" i="3"/>
  <c r="BO23" i="3"/>
  <c r="BP23" i="3"/>
  <c r="BQ23" i="3"/>
  <c r="BR23" i="3"/>
  <c r="BS23" i="3"/>
  <c r="BT23" i="3"/>
  <c r="BT24" i="3" s="1"/>
  <c r="BU23" i="3"/>
  <c r="BU24" i="3" s="1"/>
  <c r="BV23" i="3"/>
  <c r="BV24" i="3" s="1"/>
  <c r="BW23" i="3"/>
  <c r="BW24" i="3" s="1"/>
  <c r="BX23" i="3"/>
  <c r="BX24" i="3" s="1"/>
  <c r="BY23" i="3"/>
  <c r="BY24" i="3" s="1"/>
  <c r="BZ23" i="3"/>
  <c r="CA23" i="3"/>
  <c r="CB23" i="3"/>
  <c r="CC23" i="3"/>
  <c r="CD23" i="3"/>
  <c r="CE23" i="3"/>
  <c r="CF23" i="3"/>
  <c r="CF24" i="3" s="1"/>
  <c r="CG23" i="3"/>
  <c r="CG24" i="3" s="1"/>
  <c r="CH23" i="3"/>
  <c r="CH24" i="3" s="1"/>
  <c r="CI23" i="3"/>
  <c r="CI24" i="3" s="1"/>
  <c r="CJ23" i="3"/>
  <c r="CJ24" i="3" s="1"/>
  <c r="CK23" i="3"/>
  <c r="CK24" i="3" s="1"/>
  <c r="CL23" i="3"/>
  <c r="CM23" i="3"/>
  <c r="CN23" i="3"/>
  <c r="CO23" i="3"/>
  <c r="CP23" i="3"/>
  <c r="CQ23" i="3"/>
  <c r="CR23" i="3"/>
  <c r="CR24" i="3" s="1"/>
  <c r="CS23" i="3"/>
  <c r="CS24" i="3" s="1"/>
  <c r="CT23" i="3"/>
  <c r="CT24" i="3" s="1"/>
  <c r="CU23" i="3"/>
  <c r="CU24" i="3" s="1"/>
  <c r="CV23" i="3"/>
  <c r="CV24" i="3" s="1"/>
  <c r="CW23" i="3"/>
  <c r="CW24" i="3" s="1"/>
  <c r="CX23" i="3"/>
  <c r="CY23" i="3"/>
  <c r="CZ23" i="3"/>
  <c r="DA23" i="3"/>
  <c r="DB23" i="3"/>
  <c r="DC23" i="3"/>
  <c r="DD23" i="3"/>
  <c r="DD24" i="3" s="1"/>
  <c r="DE23" i="3"/>
  <c r="DE24" i="3" s="1"/>
  <c r="DF23" i="3"/>
  <c r="DF24" i="3" s="1"/>
  <c r="DG23" i="3"/>
  <c r="DG24" i="3" s="1"/>
  <c r="DH23" i="3"/>
  <c r="DH24" i="3" s="1"/>
  <c r="DI23" i="3"/>
  <c r="DI24" i="3" s="1"/>
  <c r="DJ23" i="3"/>
  <c r="DK23" i="3"/>
  <c r="DL23" i="3"/>
  <c r="DM23" i="3"/>
  <c r="DN23" i="3"/>
  <c r="DO23" i="3"/>
  <c r="DP23" i="3"/>
  <c r="DP24" i="3" s="1"/>
  <c r="DQ23" i="3"/>
  <c r="DQ24" i="3" s="1"/>
  <c r="DR23" i="3"/>
  <c r="DR24" i="3" s="1"/>
  <c r="DS23" i="3"/>
  <c r="DS24" i="3" s="1"/>
  <c r="DT23" i="3"/>
  <c r="DT24" i="3" s="1"/>
  <c r="DU23" i="3"/>
  <c r="DU24" i="3" s="1"/>
  <c r="DV23" i="3"/>
  <c r="DW23" i="3"/>
  <c r="DX23" i="3"/>
  <c r="DY23" i="3"/>
  <c r="DZ23" i="3"/>
  <c r="EA23" i="3"/>
  <c r="EB23" i="3"/>
  <c r="EB24" i="3" s="1"/>
  <c r="EC23" i="3"/>
  <c r="EC24" i="3" s="1"/>
  <c r="ED23" i="3"/>
  <c r="ED24" i="3" s="1"/>
  <c r="EE23" i="3"/>
  <c r="EE24" i="3" s="1"/>
  <c r="EF23" i="3"/>
  <c r="EF24" i="3" s="1"/>
  <c r="EG23" i="3"/>
  <c r="EG24" i="3" s="1"/>
  <c r="EH23" i="3"/>
  <c r="EI23" i="3"/>
  <c r="EJ23" i="3"/>
  <c r="EK23" i="3"/>
  <c r="EL23" i="3"/>
  <c r="EM23" i="3"/>
  <c r="EN23" i="3"/>
  <c r="EN24" i="3" s="1"/>
  <c r="EO23" i="3"/>
  <c r="EO24" i="3" s="1"/>
  <c r="EP23" i="3"/>
  <c r="EP24" i="3" s="1"/>
  <c r="EQ23" i="3"/>
  <c r="EQ24" i="3" s="1"/>
  <c r="ER23" i="3"/>
  <c r="ER24" i="3" s="1"/>
  <c r="ES23" i="3"/>
  <c r="ES24" i="3" s="1"/>
  <c r="ET23" i="3"/>
  <c r="EU23" i="3"/>
  <c r="EV23" i="3"/>
  <c r="EW23" i="3"/>
  <c r="EX23" i="3"/>
  <c r="EY23" i="3"/>
  <c r="EZ23" i="3"/>
  <c r="EZ24" i="3" s="1"/>
  <c r="FA23" i="3"/>
  <c r="FA24" i="3" s="1"/>
  <c r="FB23" i="3"/>
  <c r="FB24" i="3" s="1"/>
  <c r="FC23" i="3"/>
  <c r="FC24" i="3" s="1"/>
  <c r="FD23" i="3"/>
  <c r="FD24" i="3" s="1"/>
  <c r="FE23" i="3"/>
  <c r="FE24" i="3" s="1"/>
  <c r="FF23" i="3"/>
  <c r="FG23" i="3"/>
  <c r="FH23" i="3"/>
  <c r="FI23" i="3"/>
  <c r="FJ23" i="3"/>
  <c r="FK23" i="3"/>
  <c r="F24" i="3"/>
  <c r="G24" i="3"/>
  <c r="H24" i="3"/>
  <c r="I24" i="3"/>
  <c r="J24" i="3"/>
  <c r="K24" i="3"/>
  <c r="R24" i="3"/>
  <c r="S24" i="3"/>
  <c r="T24" i="3"/>
  <c r="U24" i="3"/>
  <c r="V24" i="3"/>
  <c r="W24" i="3"/>
  <c r="AD24" i="3"/>
  <c r="AE24" i="3"/>
  <c r="AF24" i="3"/>
  <c r="AG24" i="3"/>
  <c r="AH24" i="3"/>
  <c r="AI24" i="3"/>
  <c r="AP24" i="3"/>
  <c r="AQ24" i="3"/>
  <c r="AR24" i="3"/>
  <c r="AS24" i="3"/>
  <c r="AT24" i="3"/>
  <c r="AU24" i="3"/>
  <c r="BB24" i="3"/>
  <c r="BC24" i="3"/>
  <c r="BD24" i="3"/>
  <c r="BE24" i="3"/>
  <c r="BF24" i="3"/>
  <c r="BG24" i="3"/>
  <c r="BN24" i="3"/>
  <c r="BO24" i="3"/>
  <c r="BP24" i="3"/>
  <c r="BQ24" i="3"/>
  <c r="BR24" i="3"/>
  <c r="BS24" i="3"/>
  <c r="BZ24" i="3"/>
  <c r="CA24" i="3"/>
  <c r="CB24" i="3"/>
  <c r="CC24" i="3"/>
  <c r="CD24" i="3"/>
  <c r="CE24" i="3"/>
  <c r="CL24" i="3"/>
  <c r="CM24" i="3"/>
  <c r="CN24" i="3"/>
  <c r="CO24" i="3"/>
  <c r="CP24" i="3"/>
  <c r="CQ24" i="3"/>
  <c r="CX24" i="3"/>
  <c r="CY24" i="3"/>
  <c r="CZ24" i="3"/>
  <c r="DA24" i="3"/>
  <c r="DB24" i="3"/>
  <c r="DC24" i="3"/>
  <c r="DJ24" i="3"/>
  <c r="DK24" i="3"/>
  <c r="DL24" i="3"/>
  <c r="DM24" i="3"/>
  <c r="DN24" i="3"/>
  <c r="DO24" i="3"/>
  <c r="DV24" i="3"/>
  <c r="DW24" i="3"/>
  <c r="DX24" i="3"/>
  <c r="DY24" i="3"/>
  <c r="DZ24" i="3"/>
  <c r="EA24" i="3"/>
  <c r="EH24" i="3"/>
  <c r="EI24" i="3"/>
  <c r="EJ24" i="3"/>
  <c r="EK24" i="3"/>
  <c r="EL24" i="3"/>
  <c r="EM24" i="3"/>
  <c r="ET24" i="3"/>
  <c r="EU24" i="3"/>
  <c r="EV24" i="3"/>
  <c r="EW24" i="3"/>
  <c r="EX24" i="3"/>
  <c r="EY24" i="3"/>
  <c r="FF24" i="3"/>
  <c r="FG24" i="3"/>
  <c r="FH24" i="3"/>
  <c r="FI24" i="3"/>
  <c r="FJ24" i="3"/>
  <c r="FK24" i="3"/>
  <c r="F33" i="3"/>
  <c r="F32" i="3"/>
  <c r="L42" i="3"/>
  <c r="L41" i="3"/>
  <c r="H42" i="3"/>
  <c r="H41" i="3"/>
  <c r="F42" i="3"/>
  <c r="F41" i="3"/>
  <c r="D37" i="3"/>
  <c r="D36" i="3"/>
  <c r="E24" i="3"/>
  <c r="D24" i="3"/>
  <c r="C24" i="3"/>
  <c r="F39" i="4"/>
  <c r="G39" i="4"/>
  <c r="G40" i="4" s="1"/>
  <c r="H39" i="4"/>
  <c r="H40" i="4" s="1"/>
  <c r="I39" i="4"/>
  <c r="I40" i="4" s="1"/>
  <c r="J39" i="4"/>
  <c r="K39" i="4"/>
  <c r="L39" i="4"/>
  <c r="L40" i="4" s="1"/>
  <c r="M39" i="4"/>
  <c r="M40" i="4" s="1"/>
  <c r="N39" i="4"/>
  <c r="O39" i="4"/>
  <c r="O40" i="4" s="1"/>
  <c r="P39" i="4"/>
  <c r="P40" i="4" s="1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T40" i="4" s="1"/>
  <c r="AU39" i="4"/>
  <c r="AV39" i="4"/>
  <c r="AV40" i="4" s="1"/>
  <c r="AW39" i="4"/>
  <c r="AW40" i="4" s="1"/>
  <c r="AX39" i="4"/>
  <c r="AY39" i="4"/>
  <c r="AY40" i="4" s="1"/>
  <c r="AZ39" i="4"/>
  <c r="AZ40" i="4" s="1"/>
  <c r="BA39" i="4"/>
  <c r="BA40" i="4" s="1"/>
  <c r="BB39" i="4"/>
  <c r="BC39" i="4"/>
  <c r="BC40" i="4" s="1"/>
  <c r="BD39" i="4"/>
  <c r="BD40" i="4" s="1"/>
  <c r="BE39" i="4"/>
  <c r="BE40" i="4" s="1"/>
  <c r="BF39" i="4"/>
  <c r="BF40" i="4" s="1"/>
  <c r="BG39" i="4"/>
  <c r="BH39" i="4"/>
  <c r="BH40" i="4" s="1"/>
  <c r="BI39" i="4"/>
  <c r="BI40" i="4" s="1"/>
  <c r="BJ39" i="4"/>
  <c r="BK39" i="4"/>
  <c r="BK40" i="4" s="1"/>
  <c r="BL39" i="4"/>
  <c r="BM39" i="4"/>
  <c r="BM40" i="4" s="1"/>
  <c r="BN39" i="4"/>
  <c r="BO39" i="4"/>
  <c r="BO40" i="4" s="1"/>
  <c r="BP39" i="4"/>
  <c r="BP40" i="4" s="1"/>
  <c r="BQ39" i="4"/>
  <c r="BQ40" i="4" s="1"/>
  <c r="BR39" i="4"/>
  <c r="BR40" i="4" s="1"/>
  <c r="BS39" i="4"/>
  <c r="BT39" i="4"/>
  <c r="BT40" i="4" s="1"/>
  <c r="BU39" i="4"/>
  <c r="BU40" i="4" s="1"/>
  <c r="BV39" i="4"/>
  <c r="BW39" i="4"/>
  <c r="BX39" i="4"/>
  <c r="BX40" i="4" s="1"/>
  <c r="BY39" i="4"/>
  <c r="BY40" i="4" s="1"/>
  <c r="BZ39" i="4"/>
  <c r="CA39" i="4"/>
  <c r="CB39" i="4"/>
  <c r="CB40" i="4" s="1"/>
  <c r="CC39" i="4"/>
  <c r="CC40" i="4" s="1"/>
  <c r="CD39" i="4"/>
  <c r="CE39" i="4"/>
  <c r="CF39" i="4"/>
  <c r="CF40" i="4" s="1"/>
  <c r="CG39" i="4"/>
  <c r="CG40" i="4" s="1"/>
  <c r="CH39" i="4"/>
  <c r="CI39" i="4"/>
  <c r="CI40" i="4" s="1"/>
  <c r="CJ39" i="4"/>
  <c r="CJ40" i="4" s="1"/>
  <c r="CK39" i="4"/>
  <c r="CL39" i="4"/>
  <c r="CM39" i="4"/>
  <c r="CN39" i="4"/>
  <c r="CO39" i="4"/>
  <c r="CP39" i="4"/>
  <c r="CP40" i="4" s="1"/>
  <c r="CQ39" i="4"/>
  <c r="CR39" i="4"/>
  <c r="CR40" i="4" s="1"/>
  <c r="CS39" i="4"/>
  <c r="CS40" i="4" s="1"/>
  <c r="CT39" i="4"/>
  <c r="CU39" i="4"/>
  <c r="CV39" i="4"/>
  <c r="CV40" i="4" s="1"/>
  <c r="CW39" i="4"/>
  <c r="CW40" i="4" s="1"/>
  <c r="CX39" i="4"/>
  <c r="CY39" i="4"/>
  <c r="CZ39" i="4"/>
  <c r="CZ40" i="4" s="1"/>
  <c r="DA39" i="4"/>
  <c r="DA40" i="4" s="1"/>
  <c r="DB39" i="4"/>
  <c r="DB40" i="4" s="1"/>
  <c r="DC39" i="4"/>
  <c r="DD39" i="4"/>
  <c r="DE39" i="4"/>
  <c r="DE40" i="4" s="1"/>
  <c r="DF39" i="4"/>
  <c r="DG39" i="4"/>
  <c r="DG40" i="4" s="1"/>
  <c r="DH39" i="4"/>
  <c r="DH40" i="4" s="1"/>
  <c r="DI39" i="4"/>
  <c r="DI40" i="4" s="1"/>
  <c r="DJ39" i="4"/>
  <c r="DJ40" i="4" s="1"/>
  <c r="DK39" i="4"/>
  <c r="DL39" i="4"/>
  <c r="DL40" i="4" s="1"/>
  <c r="DM39" i="4"/>
  <c r="DM40" i="4" s="1"/>
  <c r="DN39" i="4"/>
  <c r="DO39" i="4"/>
  <c r="DP39" i="4"/>
  <c r="DP40" i="4" s="1"/>
  <c r="DQ39" i="4"/>
  <c r="DQ40" i="4" s="1"/>
  <c r="DR39" i="4"/>
  <c r="DS39" i="4"/>
  <c r="DT39" i="4"/>
  <c r="DT40" i="4" s="1"/>
  <c r="DU39" i="4"/>
  <c r="DV39" i="4"/>
  <c r="DV40" i="4" s="1"/>
  <c r="DW39" i="4"/>
  <c r="DX39" i="4"/>
  <c r="DX40" i="4" s="1"/>
  <c r="DY39" i="4"/>
  <c r="DY40" i="4" s="1"/>
  <c r="DZ39" i="4"/>
  <c r="EA39" i="4"/>
  <c r="EB39" i="4"/>
  <c r="EB40" i="4" s="1"/>
  <c r="EC39" i="4"/>
  <c r="EC40" i="4" s="1"/>
  <c r="ED39" i="4"/>
  <c r="EE39" i="4"/>
  <c r="EF39" i="4"/>
  <c r="EF40" i="4" s="1"/>
  <c r="EG39" i="4"/>
  <c r="EG40" i="4" s="1"/>
  <c r="EH39" i="4"/>
  <c r="EI39" i="4"/>
  <c r="EJ39" i="4"/>
  <c r="EJ40" i="4" s="1"/>
  <c r="EK39" i="4"/>
  <c r="EK40" i="4" s="1"/>
  <c r="EL39" i="4"/>
  <c r="EM39" i="4"/>
  <c r="EM40" i="4" s="1"/>
  <c r="EN39" i="4"/>
  <c r="EN40" i="4" s="1"/>
  <c r="EO39" i="4"/>
  <c r="EP39" i="4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Y39" i="4"/>
  <c r="EY40" i="4" s="1"/>
  <c r="EZ39" i="4"/>
  <c r="EZ40" i="4" s="1"/>
  <c r="FA39" i="4"/>
  <c r="FA40" i="4" s="1"/>
  <c r="FB39" i="4"/>
  <c r="FC39" i="4"/>
  <c r="FC40" i="4" s="1"/>
  <c r="FD39" i="4"/>
  <c r="FE39" i="4"/>
  <c r="FE40" i="4" s="1"/>
  <c r="FF39" i="4"/>
  <c r="FG39" i="4"/>
  <c r="FG40" i="4" s="1"/>
  <c r="FH39" i="4"/>
  <c r="FI39" i="4"/>
  <c r="FI40" i="4" s="1"/>
  <c r="FJ39" i="4"/>
  <c r="FJ40" i="4" s="1"/>
  <c r="FK39" i="4"/>
  <c r="FK40" i="4" s="1"/>
  <c r="FL39" i="4"/>
  <c r="FM39" i="4"/>
  <c r="FM40" i="4" s="1"/>
  <c r="FN39" i="4"/>
  <c r="FO39" i="4"/>
  <c r="FO40" i="4" s="1"/>
  <c r="FP39" i="4"/>
  <c r="FQ39" i="4"/>
  <c r="FR39" i="4"/>
  <c r="FS39" i="4"/>
  <c r="FS40" i="4" s="1"/>
  <c r="FT39" i="4"/>
  <c r="FT40" i="4" s="1"/>
  <c r="FU39" i="4"/>
  <c r="FU40" i="4" s="1"/>
  <c r="FV39" i="4"/>
  <c r="FW39" i="4"/>
  <c r="FW40" i="4" s="1"/>
  <c r="FX39" i="4"/>
  <c r="FX40" i="4" s="1"/>
  <c r="FY39" i="4"/>
  <c r="FY40" i="4" s="1"/>
  <c r="FZ39" i="4"/>
  <c r="GA39" i="4"/>
  <c r="GA40" i="4" s="1"/>
  <c r="GB39" i="4"/>
  <c r="GC39" i="4"/>
  <c r="GD39" i="4"/>
  <c r="GE39" i="4"/>
  <c r="GE40" i="4" s="1"/>
  <c r="GF39" i="4"/>
  <c r="GF40" i="4" s="1"/>
  <c r="GG39" i="4"/>
  <c r="GG40" i="4" s="1"/>
  <c r="GH39" i="4"/>
  <c r="GI39" i="4"/>
  <c r="GI40" i="4" s="1"/>
  <c r="GJ39" i="4"/>
  <c r="GK39" i="4"/>
  <c r="GK40" i="4" s="1"/>
  <c r="GL39" i="4"/>
  <c r="GM39" i="4"/>
  <c r="GM40" i="4" s="1"/>
  <c r="GN39" i="4"/>
  <c r="GN40" i="4" s="1"/>
  <c r="GO39" i="4"/>
  <c r="GO40" i="4" s="1"/>
  <c r="GP39" i="4"/>
  <c r="GQ39" i="4"/>
  <c r="GQ40" i="4" s="1"/>
  <c r="GR39" i="4"/>
  <c r="GR40" i="4" s="1"/>
  <c r="F40" i="4"/>
  <c r="J40" i="4"/>
  <c r="K40" i="4"/>
  <c r="N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U40" i="4"/>
  <c r="AX40" i="4"/>
  <c r="BB40" i="4"/>
  <c r="BG40" i="4"/>
  <c r="BJ40" i="4"/>
  <c r="BL40" i="4"/>
  <c r="BN40" i="4"/>
  <c r="BS40" i="4"/>
  <c r="BV40" i="4"/>
  <c r="BW40" i="4"/>
  <c r="BZ40" i="4"/>
  <c r="CA40" i="4"/>
  <c r="CD40" i="4"/>
  <c r="CE40" i="4"/>
  <c r="CH40" i="4"/>
  <c r="CK40" i="4"/>
  <c r="CL40" i="4"/>
  <c r="CM40" i="4"/>
  <c r="CN40" i="4"/>
  <c r="CO40" i="4"/>
  <c r="CQ40" i="4"/>
  <c r="CT40" i="4"/>
  <c r="CU40" i="4"/>
  <c r="CX40" i="4"/>
  <c r="CY40" i="4"/>
  <c r="DC40" i="4"/>
  <c r="DD40" i="4"/>
  <c r="DF40" i="4"/>
  <c r="DK40" i="4"/>
  <c r="DN40" i="4"/>
  <c r="DO40" i="4"/>
  <c r="DR40" i="4"/>
  <c r="DS40" i="4"/>
  <c r="DU40" i="4"/>
  <c r="DW40" i="4"/>
  <c r="DZ40" i="4"/>
  <c r="EA40" i="4"/>
  <c r="ED40" i="4"/>
  <c r="EE40" i="4"/>
  <c r="EH40" i="4"/>
  <c r="EI40" i="4"/>
  <c r="EL40" i="4"/>
  <c r="EO40" i="4"/>
  <c r="EP40" i="4"/>
  <c r="EX40" i="4"/>
  <c r="FB40" i="4"/>
  <c r="FD40" i="4"/>
  <c r="FF40" i="4"/>
  <c r="FH40" i="4"/>
  <c r="FL40" i="4"/>
  <c r="FN40" i="4"/>
  <c r="FP40" i="4"/>
  <c r="FQ40" i="4"/>
  <c r="FR40" i="4"/>
  <c r="FV40" i="4"/>
  <c r="FZ40" i="4"/>
  <c r="GB40" i="4"/>
  <c r="GC40" i="4"/>
  <c r="GD40" i="4"/>
  <c r="GH40" i="4"/>
  <c r="GJ40" i="4"/>
  <c r="GL40" i="4"/>
  <c r="GP40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23" i="3"/>
  <c r="D23" i="3"/>
  <c r="E23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47" i="3" l="1"/>
  <c r="D47" i="3" s="1"/>
  <c r="E46" i="3"/>
  <c r="D46" i="3" s="1"/>
  <c r="E45" i="3"/>
  <c r="D45" i="3" s="1"/>
  <c r="M43" i="3"/>
  <c r="L43" i="3" s="1"/>
  <c r="K41" i="3"/>
  <c r="J41" i="3" s="1"/>
  <c r="K42" i="3"/>
  <c r="J42" i="3" s="1"/>
  <c r="K43" i="3"/>
  <c r="J43" i="3" s="1"/>
  <c r="I43" i="3"/>
  <c r="H43" i="3" s="1"/>
  <c r="G43" i="3"/>
  <c r="E41" i="3"/>
  <c r="D41" i="3" s="1"/>
  <c r="E42" i="3"/>
  <c r="D42" i="3" s="1"/>
  <c r="E43" i="3"/>
  <c r="D43" i="3" s="1"/>
  <c r="I32" i="3"/>
  <c r="H32" i="3" s="1"/>
  <c r="I33" i="3"/>
  <c r="H33" i="3" s="1"/>
  <c r="I34" i="3"/>
  <c r="H34" i="3" s="1"/>
  <c r="G34" i="3"/>
  <c r="F34" i="3" s="1"/>
  <c r="E32" i="3"/>
  <c r="D32" i="3" s="1"/>
  <c r="E33" i="3"/>
  <c r="D33" i="3" s="1"/>
  <c r="E34" i="3"/>
  <c r="D34" i="3" s="1"/>
  <c r="E27" i="3"/>
  <c r="D27" i="3" s="1"/>
  <c r="E28" i="3"/>
  <c r="D28" i="3" s="1"/>
  <c r="E29" i="3"/>
  <c r="D29" i="3" s="1"/>
  <c r="E42" i="2"/>
  <c r="D42" i="2" s="1"/>
  <c r="E41" i="2"/>
  <c r="E40" i="2"/>
  <c r="L36" i="2"/>
  <c r="M37" i="2"/>
  <c r="L37" i="2" s="1"/>
  <c r="K36" i="2"/>
  <c r="J36" i="2" s="1"/>
  <c r="K37" i="2"/>
  <c r="J37" i="2" s="1"/>
  <c r="K38" i="2"/>
  <c r="J38" i="2" s="1"/>
  <c r="I36" i="2"/>
  <c r="H36" i="2" s="1"/>
  <c r="H37" i="2"/>
  <c r="G36" i="2"/>
  <c r="F36" i="2" s="1"/>
  <c r="G37" i="2"/>
  <c r="F37" i="2" s="1"/>
  <c r="G38" i="2"/>
  <c r="E36" i="2"/>
  <c r="D36" i="2" s="1"/>
  <c r="E37" i="2"/>
  <c r="D37" i="2" s="1"/>
  <c r="E38" i="2"/>
  <c r="D38" i="2" s="1"/>
  <c r="E31" i="2"/>
  <c r="D31" i="2" s="1"/>
  <c r="E32" i="2"/>
  <c r="D32" i="2" s="1"/>
  <c r="E33" i="2"/>
  <c r="G27" i="2"/>
  <c r="F27" i="2" s="1"/>
  <c r="G28" i="2"/>
  <c r="G29" i="2"/>
  <c r="F29" i="2" s="1"/>
  <c r="E27" i="2"/>
  <c r="D27" i="2" s="1"/>
  <c r="E28" i="2"/>
  <c r="D28" i="2" s="1"/>
  <c r="E29" i="2"/>
  <c r="D29" i="2" s="1"/>
  <c r="E22" i="2"/>
  <c r="D22" i="2" s="1"/>
  <c r="E23" i="2"/>
  <c r="D23" i="2" s="1"/>
  <c r="E24" i="2"/>
  <c r="D24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48" i="3" l="1"/>
  <c r="L44" i="3"/>
  <c r="K44" i="3"/>
  <c r="J44" i="3"/>
  <c r="H44" i="3"/>
  <c r="F44" i="3"/>
  <c r="D39" i="3"/>
  <c r="E44" i="3"/>
  <c r="D44" i="3"/>
  <c r="I35" i="3"/>
  <c r="H35" i="3"/>
  <c r="F35" i="3"/>
  <c r="D30" i="3"/>
  <c r="E30" i="3"/>
  <c r="E35" i="3"/>
  <c r="D35" i="3"/>
  <c r="E43" i="2"/>
  <c r="D43" i="2"/>
  <c r="J39" i="2"/>
  <c r="K39" i="2"/>
  <c r="G39" i="2"/>
  <c r="F39" i="2"/>
  <c r="D39" i="2"/>
  <c r="E39" i="2"/>
  <c r="E34" i="2"/>
  <c r="D34" i="2"/>
  <c r="F30" i="2"/>
  <c r="G30" i="2"/>
  <c r="D25" i="2"/>
  <c r="E25" i="2"/>
  <c r="D30" i="2"/>
  <c r="E30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C40" i="5"/>
  <c r="D39" i="4"/>
  <c r="D40" i="4" s="1"/>
  <c r="E39" i="4"/>
  <c r="E40" i="4" s="1"/>
  <c r="C39" i="4"/>
  <c r="C40" i="4" s="1"/>
  <c r="D61" i="4" l="1"/>
  <c r="E63" i="4"/>
  <c r="D63" i="4" s="1"/>
  <c r="D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L57" i="4"/>
  <c r="L58" i="4"/>
  <c r="M59" i="4"/>
  <c r="L59" i="4" s="1"/>
  <c r="J57" i="4"/>
  <c r="J58" i="4"/>
  <c r="K59" i="4"/>
  <c r="J59" i="4" s="1"/>
  <c r="H57" i="4"/>
  <c r="H58" i="4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D52" i="4"/>
  <c r="D53" i="4"/>
  <c r="E54" i="4"/>
  <c r="D54" i="4" s="1"/>
  <c r="H48" i="4"/>
  <c r="I50" i="4"/>
  <c r="H50" i="4" s="1"/>
  <c r="F48" i="4"/>
  <c r="F49" i="4"/>
  <c r="G50" i="4"/>
  <c r="F50" i="4" s="1"/>
  <c r="D48" i="4"/>
  <c r="D49" i="4"/>
  <c r="E50" i="4"/>
  <c r="D50" i="4" s="1"/>
  <c r="E43" i="4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<sst xmlns="http://schemas.openxmlformats.org/spreadsheetml/2006/main" count="2294" uniqueCount="1393">
  <si>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</si>
  <si>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</si>
  <si>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</si>
  <si>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</si>
  <si>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</si>
  <si>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</si>
  <si>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</si>
  <si>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</si>
  <si>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</si>
  <si>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</si>
  <si>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</si>
  <si>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</si>
  <si>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</si>
  <si>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</si>
  <si>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</si>
  <si>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</si>
  <si>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</si>
  <si>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</si>
  <si>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</si>
  <si>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</si>
  <si>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</si>
  <si>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</si>
  <si>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</si>
  <si>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</si>
  <si>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</si>
  <si>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</si>
  <si>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</si>
  <si>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</si>
  <si>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</si>
  <si>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</si>
  <si>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</si>
  <si>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</si>
  <si>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</si>
  <si>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</si>
  <si>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</si>
  <si>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</si>
  <si>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</si>
  <si>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</si>
  <si>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</si>
  <si>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</si>
  <si>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</si>
  <si>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</si>
  <si>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</si>
  <si>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</si>
  <si>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</si>
  <si>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</si>
  <si>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</si>
  <si>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</si>
  <si>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</si>
  <si>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</si>
  <si>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</si>
  <si>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</si>
  <si>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</si>
  <si>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</si>
  <si>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</si>
  <si>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</si>
  <si>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</si>
  <si>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</si>
  <si>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</si>
  <si>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</si>
  <si>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</si>
  <si>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</si>
  <si>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</si>
  <si>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</si>
  <si>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</si>
  <si>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</si>
  <si>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</si>
  <si>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</si>
  <si>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</si>
  <si>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</si>
  <si>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</si>
  <si>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</si>
  <si>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</si>
  <si>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</si>
  <si>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</si>
  <si>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</si>
  <si>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</si>
  <si>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</si>
  <si>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</si>
  <si>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</si>
  <si>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</si>
  <si>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</si>
  <si>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</si>
  <si>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</si>
  <si>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</si>
  <si>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</si>
  <si>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</si>
  <si>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</si>
  <si>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</si>
  <si>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</si>
  <si>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</si>
  <si>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</si>
  <si>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</si>
  <si>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</si>
  <si>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</si>
  <si>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</si>
  <si>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</si>
  <si>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</si>
  <si>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</si>
  <si>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</si>
  <si>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</si>
  <si>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</si>
  <si>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</si>
  <si>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</si>
  <si>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</si>
  <si>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</si>
  <si>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</si>
  <si>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</si>
  <si>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</si>
  <si>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</si>
  <si>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</si>
  <si>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</si>
  <si>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</si>
  <si>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</si>
  <si>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</si>
  <si>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</si>
  <si>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</si>
  <si>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</si>
  <si>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</si>
  <si>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</si>
  <si>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</si>
  <si>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</si>
  <si>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</si>
  <si>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</si>
  <si>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</si>
  <si>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</si>
  <si>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</si>
  <si>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</si>
  <si>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</si>
  <si>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</si>
  <si>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</si>
  <si>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</si>
  <si>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</si>
  <si>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</si>
  <si>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</si>
  <si>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</si>
  <si>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</si>
  <si>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</si>
  <si>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</si>
  <si>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</si>
  <si>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</si>
  <si>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</si>
  <si>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</si>
  <si>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</si>
  <si>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</si>
  <si>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</si>
  <si>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</si>
  <si>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</si>
  <si>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</si>
  <si>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</si>
  <si>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</si>
  <si>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</si>
  <si>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</si>
  <si>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</si>
  <si>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</si>
  <si>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</si>
  <si>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</si>
  <si>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</si>
  <si>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</si>
  <si>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</si>
  <si>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</si>
  <si>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</si>
  <si>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</si>
  <si>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</si>
  <si>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</si>
  <si>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</si>
  <si>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</si>
  <si>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</si>
  <si>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</si>
  <si>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</si>
  <si>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</si>
  <si>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</si>
  <si>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</si>
  <si>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</si>
  <si>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</si>
  <si>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</si>
  <si>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</si>
  <si>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</si>
  <si>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</si>
  <si>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</si>
  <si>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</si>
  <si>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</si>
  <si>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</si>
  <si>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</si>
  <si>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</si>
  <si>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</si>
  <si>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</si>
  <si>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</si>
  <si>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</si>
  <si>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</si>
  <si>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</si>
  <si>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</si>
  <si>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</si>
  <si>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</si>
  <si>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</si>
  <si>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</si>
  <si>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</si>
  <si>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</si>
  <si>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</si>
  <si>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</si>
  <si>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</si>
  <si>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</si>
  <si>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</si>
  <si>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</si>
  <si>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</si>
  <si>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</si>
  <si>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</si>
  <si>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</si>
  <si>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</si>
  <si>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</si>
  <si>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</si>
  <si>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</si>
  <si>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</si>
  <si>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</si>
  <si>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</si>
  <si>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</si>
  <si>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</si>
  <si>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</si>
  <si>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</si>
  <si>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</si>
  <si>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</si>
  <si>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</si>
  <si>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</si>
  <si>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</si>
  <si>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</si>
  <si>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</si>
  <si>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</si>
  <si>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</si>
  <si>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</si>
  <si>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</si>
  <si>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</si>
  <si>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</si>
  <si>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</si>
  <si>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</si>
  <si>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</si>
  <si>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</si>
  <si>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</si>
  <si>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</si>
  <si>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</si>
  <si>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</si>
  <si>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</si>
  <si>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</si>
  <si>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</si>
  <si>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</si>
  <si>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</si>
  <si>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</si>
  <si>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</si>
  <si>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</si>
  <si>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</si>
  <si>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</si>
  <si>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</si>
  <si>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</si>
  <si>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</si>
  <si>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</si>
  <si>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</si>
  <si>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</si>
  <si>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</si>
  <si>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</si>
  <si>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</si>
  <si>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</si>
  <si>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</si>
  <si>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</si>
  <si>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</si>
  <si>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</si>
  <si>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</si>
  <si>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</si>
  <si>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</si>
  <si>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</si>
  <si>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</si>
  <si>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</si>
  <si>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</si>
  <si>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</si>
  <si>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</si>
  <si>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</si>
  <si>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</si>
  <si>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</si>
  <si>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</si>
  <si>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</si>
  <si>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</si>
  <si>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</si>
  <si>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</si>
  <si>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</si>
  <si>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</si>
  <si>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</si>
  <si>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</si>
  <si>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</si>
  <si>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</si>
  <si>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</si>
  <si>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</si>
  <si>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</si>
  <si>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</si>
  <si>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</si>
  <si>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</si>
  <si>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</si>
  <si>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</si>
  <si>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</si>
  <si>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</si>
  <si>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</si>
  <si>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</si>
  <si>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</si>
  <si>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</si>
  <si>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</si>
  <si>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</si>
  <si>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</si>
  <si>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</si>
  <si>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</si>
  <si>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</si>
  <si>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</si>
  <si>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</si>
  <si>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</si>
  <si>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</si>
  <si>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</si>
  <si>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</si>
  <si>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</si>
  <si>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</si>
  <si>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</si>
  <si>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</si>
  <si>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</si>
  <si>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</si>
  <si>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</si>
  <si>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</si>
  <si>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</si>
  <si>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</si>
  <si>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</si>
  <si>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</si>
  <si>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</si>
  <si>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</si>
  <si>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</si>
  <si>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</si>
  <si>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</si>
  <si>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</si>
  <si>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</si>
  <si>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</si>
  <si>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</si>
  <si>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</si>
  <si>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</si>
  <si>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</si>
  <si>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</si>
  <si>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</si>
  <si>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</si>
  <si>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</si>
  <si>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</si>
  <si>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</si>
  <si>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</si>
  <si>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</si>
  <si>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</si>
  <si>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</si>
  <si>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</si>
  <si>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</si>
  <si>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</si>
  <si>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</si>
  <si>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</si>
  <si>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</si>
  <si>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</si>
  <si>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</si>
  <si>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</si>
  <si>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</si>
  <si>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</si>
  <si>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</si>
  <si>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</si>
  <si>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</si>
  <si>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</si>
  <si>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</si>
  <si>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</si>
  <si>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</si>
  <si>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</si>
  <si>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</si>
  <si>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</si>
  <si>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</si>
  <si>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</si>
  <si>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</si>
  <si>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</si>
  <si>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</si>
  <si>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</si>
  <si>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</si>
  <si>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</si>
  <si>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</si>
  <si>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</si>
  <si>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</si>
  <si>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</si>
  <si>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</si>
  <si>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</si>
  <si>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</si>
  <si>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</si>
  <si>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</si>
  <si>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</si>
  <si>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</si>
  <si>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</si>
  <si>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</si>
  <si>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</si>
  <si>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</si>
  <si>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</si>
  <si>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</si>
  <si>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</si>
  <si>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</si>
  <si>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</si>
  <si>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</si>
  <si>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</si>
  <si>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</si>
  <si>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</si>
  <si>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</si>
  <si>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</si>
  <si>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</si>
  <si>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</si>
  <si>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</si>
  <si>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</si>
  <si>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</si>
  <si>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</si>
  <si>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</si>
  <si>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</si>
  <si>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</si>
  <si>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</si>
  <si>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</si>
  <si>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</si>
  <si>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</si>
  <si>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</si>
  <si>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</si>
  <si>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</si>
  <si>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</si>
  <si>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</si>
  <si>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</si>
  <si>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</si>
  <si>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</si>
  <si>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</si>
  <si>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</si>
  <si>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</si>
  <si>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</si>
  <si>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</si>
  <si>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</si>
  <si>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</si>
  <si>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</si>
  <si>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</si>
  <si>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</si>
  <si>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</si>
  <si>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</si>
  <si>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</si>
  <si>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</si>
  <si>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</si>
  <si>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</si>
  <si>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</si>
  <si>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</si>
  <si>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</si>
  <si>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</si>
  <si>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</si>
  <si>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</si>
  <si>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</si>
  <si>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</si>
  <si>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</si>
  <si>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</si>
  <si>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</si>
  <si>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</si>
  <si>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</si>
  <si>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</si>
  <si>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</si>
  <si>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</si>
  <si>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</si>
  <si>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</si>
  <si>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</si>
  <si>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</si>
  <si>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</si>
  <si>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</si>
  <si>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</si>
  <si>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</si>
  <si>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</si>
  <si>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</si>
  <si>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</si>
  <si>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</si>
  <si>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</si>
  <si>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</si>
  <si>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</si>
  <si>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</si>
  <si>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</si>
  <si>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</si>
  <si>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</si>
  <si>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</si>
  <si>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</si>
  <si>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</si>
  <si>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</si>
  <si>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</si>
  <si>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</si>
  <si>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</si>
  <si>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</si>
  <si>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</si>
  <si>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</si>
  <si>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</si>
  <si>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</si>
  <si>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</si>
  <si>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</si>
  <si>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</si>
  <si>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</si>
  <si>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</si>
  <si>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</si>
  <si>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</si>
  <si>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</si>
  <si>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</si>
  <si>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</si>
  <si>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</si>
  <si>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</si>
  <si>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</si>
  <si>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</si>
  <si>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</si>
  <si>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</si>
  <si>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</si>
  <si>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</si>
  <si>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</si>
  <si>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</si>
  <si>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</si>
  <si>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</si>
  <si>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</si>
  <si>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</si>
  <si>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</si>
  <si>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</si>
  <si>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</si>
  <si>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</si>
  <si>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</si>
  <si>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</si>
  <si>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</si>
  <si>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</si>
  <si>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</si>
  <si>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</si>
  <si>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</si>
  <si>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</si>
  <si>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</si>
  <si>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</si>
  <si>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</si>
  <si>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</si>
  <si>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</si>
  <si>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</si>
  <si>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</si>
  <si>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</si>
  <si>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</si>
  <si>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</si>
  <si>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</si>
  <si>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</si>
  <si>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</si>
  <si>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</si>
  <si>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</si>
  <si>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</si>
  <si>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</si>
  <si>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</si>
  <si>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</si>
  <si>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</si>
  <si>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</si>
  <si>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</si>
  <si>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</si>
  <si>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</si>
  <si>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</si>
  <si>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</si>
  <si>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</si>
  <si>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</si>
  <si>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</si>
  <si>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</si>
  <si>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</si>
  <si>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</si>
  <si>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</si>
  <si>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</si>
  <si>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</si>
  <si>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</si>
  <si>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</si>
  <si>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</si>
  <si>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</si>
  <si>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</si>
  <si>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</si>
  <si>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</si>
  <si>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</si>
  <si>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</si>
  <si>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</si>
  <si>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</si>
  <si>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</si>
  <si>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</si>
  <si>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</si>
  <si>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</si>
  <si>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</si>
  <si>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</si>
  <si>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</si>
  <si>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</si>
  <si>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</si>
  <si>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</si>
  <si>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</si>
  <si>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</si>
  <si>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</si>
  <si>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</si>
  <si>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</si>
  <si>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</si>
  <si>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</si>
  <si>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</si>
  <si>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</si>
  <si>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</si>
  <si>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</si>
  <si>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</si>
  <si>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</si>
  <si>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</si>
  <si>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</si>
  <si>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</si>
  <si>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</si>
  <si>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</si>
  <si>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</si>
  <si>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</si>
  <si>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</si>
  <si>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</si>
  <si>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</si>
  <si>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</si>
  <si>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</si>
  <si>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</si>
  <si>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</si>
  <si>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</si>
  <si>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</si>
  <si>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</si>
  <si>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</si>
  <si>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</si>
  <si>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</si>
  <si>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</si>
  <si>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</si>
  <si>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</si>
  <si>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</si>
  <si>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</si>
  <si>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</si>
  <si>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</si>
  <si>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</si>
  <si>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</si>
  <si>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</si>
  <si>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</si>
  <si>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</si>
  <si>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</si>
  <si>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</si>
  <si>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</si>
  <si>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</si>
  <si>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</si>
  <si>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</si>
  <si>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</si>
  <si>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</si>
  <si>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</si>
  <si>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</si>
  <si>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</si>
  <si>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</si>
  <si>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</si>
  <si>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</si>
  <si>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</si>
  <si>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</si>
  <si>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</si>
  <si>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</si>
  <si>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</si>
  <si>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</si>
  <si>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</si>
  <si>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</si>
  <si>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</si>
  <si>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</si>
  <si>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</si>
  <si>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</si>
  <si>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</si>
  <si>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</si>
  <si>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</si>
  <si>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</si>
  <si>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</si>
  <si>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</si>
  <si>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</si>
  <si>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</si>
  <si>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</si>
  <si>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</si>
  <si>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</si>
  <si>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</si>
  <si>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</si>
  <si>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</si>
  <si>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</si>
  <si>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</si>
  <si>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</si>
  <si>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</si>
  <si>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</si>
  <si>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</si>
  <si>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</si>
  <si>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</si>
  <si>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</si>
  <si>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</si>
  <si>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</si>
  <si>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</si>
  <si>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</si>
  <si>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</si>
  <si>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</si>
  <si>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</si>
  <si>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</si>
  <si>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</si>
  <si>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</si>
  <si>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</si>
  <si>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</si>
  <si>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</si>
  <si>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</si>
  <si>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</si>
  <si>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</si>
  <si>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</si>
  <si>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</si>
  <si>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</si>
  <si>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</si>
  <si>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</si>
  <si>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</si>
  <si>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</si>
  <si>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</si>
  <si>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</si>
  <si>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</si>
  <si>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</si>
  <si>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</si>
  <si>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</si>
  <si>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</si>
  <si>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</si>
  <si>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</si>
  <si>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</si>
  <si>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</si>
  <si>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</si>
  <si>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</si>
  <si>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</si>
  <si>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</si>
  <si>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</si>
  <si>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</si>
  <si>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</si>
  <si>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</si>
  <si>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</si>
  <si>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</si>
  <si>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</si>
  <si>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</si>
  <si>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</si>
  <si>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</si>
  <si>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</si>
  <si>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</si>
  <si>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</si>
  <si>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</si>
  <si>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</si>
  <si>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</si>
  <si>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</si>
  <si>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</si>
  <si>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</si>
  <si>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</si>
  <si>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</si>
  <si>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</si>
  <si>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</si>
  <si>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</si>
  <si>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</si>
  <si>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</si>
  <si>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</si>
  <si>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</si>
  <si>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</si>
  <si>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</si>
  <si>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</si>
  <si>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</si>
  <si>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</si>
  <si>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</si>
  <si>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</si>
  <si>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</si>
  <si>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</si>
  <si>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</si>
  <si>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</si>
  <si>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</si>
  <si>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</si>
  <si>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</si>
  <si>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</si>
  <si>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</si>
  <si>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</si>
  <si>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</si>
  <si>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</si>
  <si>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</si>
  <si>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</si>
  <si>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</si>
  <si>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</si>
  <si>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</si>
  <si>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</si>
  <si>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</si>
  <si>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</si>
  <si>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</si>
  <si>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</si>
  <si>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</si>
  <si>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</si>
  <si>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</si>
  <si>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</si>
  <si>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</si>
  <si>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</si>
  <si>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</si>
  <si>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</si>
  <si>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</si>
  <si>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</si>
  <si>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</si>
  <si>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</si>
  <si>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</si>
  <si>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</si>
  <si>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</si>
  <si>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</si>
  <si>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</si>
  <si>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</si>
  <si>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</si>
  <si>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</si>
  <si>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</si>
  <si>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</si>
  <si>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</si>
  <si>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</si>
  <si>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</si>
  <si>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</si>
  <si>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</si>
  <si>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</si>
  <si>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</si>
  <si>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</si>
  <si>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</si>
  <si>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</si>
  <si>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</si>
  <si>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</si>
  <si>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</si>
  <si>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</si>
  <si>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</si>
  <si>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</si>
  <si>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</si>
  <si>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</si>
  <si>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</si>
  <si>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</si>
  <si>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</si>
  <si>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</si>
  <si>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</si>
  <si>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</si>
  <si>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</si>
  <si>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</si>
  <si>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</si>
  <si>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</si>
  <si>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</si>
  <si>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</si>
  <si>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</si>
  <si>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</si>
  <si>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</si>
  <si>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</si>
  <si>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</si>
  <si>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</si>
  <si>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</si>
  <si>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</si>
  <si>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</si>
  <si>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</si>
  <si>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</si>
  <si>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</si>
  <si>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</si>
  <si>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</si>
  <si>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</si>
  <si>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</si>
  <si>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</si>
  <si>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</si>
  <si>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</si>
  <si>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</si>
  <si>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</si>
  <si>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</si>
  <si>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</si>
  <si>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</si>
  <si>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</si>
  <si>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</si>
  <si>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</si>
  <si>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</si>
  <si>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</si>
  <si>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</si>
  <si>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</si>
  <si>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</si>
  <si>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</si>
  <si>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</si>
  <si>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</si>
  <si>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</si>
  <si>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</si>
  <si>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</si>
  <si>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</si>
  <si>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</si>
  <si>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</si>
  <si>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</si>
  <si>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</si>
  <si>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</si>
  <si>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</si>
  <si>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</si>
  <si>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</si>
  <si>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</si>
  <si>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</si>
  <si>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</si>
  <si>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</si>
  <si>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</si>
  <si>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</si>
  <si>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</si>
  <si>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</si>
  <si>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</si>
  <si>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</si>
  <si>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</si>
  <si>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</si>
  <si>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</si>
  <si>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</si>
  <si>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</si>
  <si>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</si>
  <si>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</si>
  <si>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</si>
  <si>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</si>
  <si>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</si>
  <si>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</si>
  <si>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</si>
  <si>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</si>
  <si>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</si>
  <si>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</si>
  <si>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</si>
  <si>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</si>
  <si>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</si>
  <si>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</si>
  <si>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</si>
  <si>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</si>
  <si>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</si>
  <si>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</si>
  <si>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</si>
  <si>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</si>
  <si>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</si>
  <si>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</si>
  <si>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</si>
  <si>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</si>
  <si>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</si>
  <si>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</si>
  <si>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</si>
  <si>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</si>
  <si>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</si>
  <si>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</si>
  <si>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</si>
  <si>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</si>
  <si>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</si>
  <si>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</si>
  <si>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</si>
  <si>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</si>
  <si>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</si>
  <si>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</si>
  <si>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</si>
  <si>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</si>
  <si>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</si>
  <si>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</si>
  <si>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</si>
  <si>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</si>
  <si>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</si>
  <si>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</si>
  <si>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</si>
  <si>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</si>
  <si>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</si>
  <si>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</si>
  <si>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</si>
  <si>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</si>
  <si>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</si>
  <si>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</si>
  <si>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</si>
  <si>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</si>
  <si>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</si>
  <si>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</si>
  <si>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</si>
  <si>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</si>
  <si>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</si>
  <si>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</si>
  <si>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</si>
  <si>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</si>
  <si>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</si>
  <si>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</si>
  <si>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</si>
  <si>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</si>
  <si>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</si>
  <si>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</si>
  <si>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</si>
  <si>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</si>
  <si>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</si>
  <si>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</si>
  <si>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</si>
  <si>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</si>
  <si>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</si>
  <si>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</si>
  <si>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</si>
  <si>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</si>
  <si>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</si>
  <si>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</si>
  <si>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</si>
  <si>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</si>
  <si>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</si>
  <si>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</si>
  <si>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</si>
  <si>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</si>
  <si>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</si>
  <si>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</si>
  <si>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</si>
  <si>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</si>
  <si>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</si>
  <si>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</si>
  <si>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</si>
  <si>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</si>
  <si>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</si>
  <si>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</si>
  <si>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</si>
  <si>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</si>
  <si>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</si>
  <si>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</si>
  <si>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</si>
  <si>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</si>
  <si>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</si>
  <si>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</si>
  <si>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</si>
  <si>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</si>
  <si>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</si>
  <si>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</si>
  <si>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</si>
  <si>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</si>
  <si>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</si>
  <si>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</si>
  <si>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</si>
  <si>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</si>
  <si>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</si>
  <si>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</si>
  <si>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</si>
  <si>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</si>
  <si>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</si>
  <si>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</si>
  <si>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</si>
  <si>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</si>
  <si>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</si>
  <si>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</si>
  <si>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</si>
  <si>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</si>
  <si>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</si>
  <si>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</si>
  <si>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</si>
  <si>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</si>
  <si>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</si>
  <si>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</si>
  <si>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</si>
  <si>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</si>
  <si>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</si>
  <si>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</si>
  <si>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</si>
  <si>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</si>
  <si>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</si>
  <si>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</si>
  <si>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</si>
  <si>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</si>
  <si>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</si>
  <si>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</si>
  <si>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</si>
  <si>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</si>
  <si>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</si>
  <si>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</si>
  <si>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</si>
  <si>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</si>
  <si>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</si>
  <si>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</si>
  <si>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</si>
  <si>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</si>
  <si>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</si>
  <si>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</si>
  <si>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</si>
  <si>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</si>
  <si>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</si>
  <si>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</si>
  <si>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</si>
  <si>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</si>
  <si>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</si>
  <si>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</si>
  <si>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</si>
  <si>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</si>
  <si>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</si>
  <si>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</si>
  <si>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</si>
  <si>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</si>
  <si>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</si>
  <si>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</si>
  <si>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</si>
  <si>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</si>
  <si>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</si>
  <si>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</si>
  <si>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</si>
  <si>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</si>
  <si>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</si>
  <si>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</si>
  <si>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</si>
  <si>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</si>
  <si>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</si>
  <si>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</si>
  <si>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</si>
  <si>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</si>
  <si>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</si>
  <si>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</si>
  <si>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</si>
  <si>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</si>
  <si>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</si>
  <si>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</si>
  <si>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</si>
  <si>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</si>
  <si>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</si>
  <si>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</si>
  <si>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</si>
  <si>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</si>
  <si>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</si>
  <si>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</si>
  <si>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</si>
  <si>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</si>
  <si>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</si>
  <si>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</si>
  <si>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</si>
  <si>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</si>
  <si>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</si>
  <si>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</si>
  <si>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</si>
  <si>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</si>
  <si>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</si>
  <si>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</si>
  <si>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</si>
  <si>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</si>
  <si>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</si>
  <si>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</si>
  <si>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</si>
  <si>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</si>
  <si>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</si>
  <si>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</si>
  <si>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</si>
  <si>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</si>
  <si>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</si>
  <si>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</si>
  <si>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</si>
  <si>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</si>
  <si>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</si>
  <si>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</si>
  <si>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</si>
  <si>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</si>
  <si>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</si>
  <si>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</si>
  <si>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</si>
  <si>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</si>
  <si>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</si>
  <si>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</si>
  <si>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</si>
  <si>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</si>
  <si>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</si>
  <si>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</si>
  <si>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</si>
  <si>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</si>
  <si>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</si>
  <si>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</si>
  <si>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</si>
  <si>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</si>
  <si>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</si>
  <si>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</si>
  <si>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</si>
  <si>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</si>
  <si>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</si>
  <si>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</si>
  <si>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</si>
  <si>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</si>
  <si>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</si>
  <si>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</si>
  <si>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</si>
  <si>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</si>
  <si>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</si>
  <si>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</si>
  <si>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</si>
  <si>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</si>
  <si>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</si>
  <si>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</si>
  <si>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</si>
  <si>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</si>
  <si>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</si>
  <si>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</si>
  <si>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</si>
  <si>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</si>
  <si>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</si>
  <si>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</si>
  <si>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</si>
  <si>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</si>
  <si>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</si>
  <si>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</si>
  <si>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</si>
  <si>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</si>
  <si>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</si>
  <si>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</si>
  <si>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</si>
  <si>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</si>
  <si>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</si>
  <si>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</si>
  <si>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</si>
  <si>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</si>
  <si>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</si>
  <si>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</si>
  <si>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</si>
  <si>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</si>
  <si>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</si>
  <si>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</si>
  <si>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</si>
  <si>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</si>
  <si>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</si>
  <si>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</si>
  <si>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</si>
  <si>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</si>
  <si>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</si>
  <si>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</si>
  <si>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</si>
  <si>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</si>
  <si>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</si>
  <si>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</si>
  <si>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</si>
  <si>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</si>
  <si>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</si>
  <si>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</si>
  <si>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</si>
  <si>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</si>
  <si>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</si>
  <si>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</si>
  <si>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</si>
  <si>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</si>
  <si>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</si>
  <si>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</si>
  <si>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</si>
  <si>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</si>
  <si>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</si>
  <si>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</si>
  <si>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</si>
  <si>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</si>
  <si>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</si>
  <si>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</si>
  <si>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</si>
  <si>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</si>
  <si>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</si>
  <si>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</si>
  <si>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</si>
  <si>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</si>
  <si>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</si>
  <si>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</si>
  <si>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</si>
  <si>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</si>
  <si>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</si>
  <si>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</si>
  <si>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</si>
  <si>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</si>
  <si>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</si>
  <si>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</si>
  <si>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</si>
  <si>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</si>
  <si>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</si>
  <si>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</si>
  <si>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</si>
  <si>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</si>
  <si>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</si>
  <si>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</si>
  <si>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</si>
  <si>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</si>
  <si>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</si>
  <si>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</si>
  <si>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</si>
  <si>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</si>
  <si>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</si>
  <si>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</si>
  <si>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</si>
  <si>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</si>
  <si>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</si>
  <si>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</si>
  <si>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</si>
  <si>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</si>
  <si>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</si>
  <si>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</si>
  <si>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</si>
  <si>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</si>
  <si>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</si>
  <si>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</si>
  <si>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</si>
  <si>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</si>
  <si>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</si>
  <si>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</si>
  <si>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</si>
  <si>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</si>
  <si>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</si>
  <si>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</si>
  <si>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</si>
  <si>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</si>
  <si>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</si>
  <si>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</si>
  <si>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</si>
  <si>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</si>
  <si>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</si>
  <si>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</si>
  <si>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</si>
  <si>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</si>
  <si>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</si>
  <si>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</si>
  <si>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</si>
  <si>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</si>
  <si>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</si>
  <si>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</si>
  <si>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</si>
  <si>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</si>
  <si>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</si>
  <si>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</si>
  <si>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</si>
  <si>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</si>
  <si>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</si>
  <si>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</si>
  <si>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</si>
  <si>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</si>
  <si>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</si>
  <si>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</si>
  <si>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</si>
  <si>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</si>
  <si>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</si>
  <si>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</si>
  <si>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</si>
  <si>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</si>
  <si>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</si>
  <si>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</si>
  <si>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</si>
  <si>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</si>
  <si>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</si>
  <si>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</si>
  <si>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</si>
  <si>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</si>
  <si>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</si>
  <si>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</si>
  <si>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</si>
  <si>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</si>
  <si>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</si>
  <si>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</si>
  <si>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</si>
  <si>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</si>
  <si>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</si>
  <si>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</si>
  <si>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</si>
  <si>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</si>
  <si>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</si>
  <si>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</si>
  <si>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</si>
  <si>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</si>
  <si>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</si>
  <si>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</si>
  <si>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</si>
  <si>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</si>
  <si>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</si>
  <si>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</si>
  <si>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</si>
  <si>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</si>
  <si>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</si>
  <si>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</si>
  <si>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</si>
  <si>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</si>
  <si>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</si>
  <si>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</si>
  <si>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</si>
  <si>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</si>
  <si>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</si>
  <si>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</si>
  <si>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</si>
  <si>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</si>
  <si>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</si>
  <si>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</si>
  <si>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</si>
  <si>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</si>
  <si>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</si>
  <si>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</si>
  <si>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</si>
  <si>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</si>
  <si>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</si>
  <si>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</si>
  <si>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</si>
  <si>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</si>
  <si>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</si>
  <si>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</si>
  <si>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</si>
  <si>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</si>
  <si>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</si>
  <si>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</si>
  <si>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</si>
  <si>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</si>
  <si>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</si>
  <si>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</si>
  <si>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</si>
  <si>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</si>
  <si>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</si>
  <si>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</si>
  <si>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</si>
  <si>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</si>
  <si>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</si>
  <si>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</si>
  <si>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</si>
  <si>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</si>
  <si>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</si>
  <si>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</si>
  <si>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</si>
  <si>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</si>
  <si>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</si>
  <si>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</si>
  <si>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</si>
  <si>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</si>
  <si>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</si>
  <si>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</si>
  <si>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Каукенова Диана</t>
  </si>
  <si>
    <t xml:space="preserve">                                  Оқу жылы:2025-2026                            Топ: Айгөлек                Өткізу кезеңі: аралық      Өткізу мерзімі:қантар</t>
  </si>
  <si>
    <t xml:space="preserve">                                  Оқу жылы: 2025-2026                              Топ:               Өткізу кезеңі:          Өткізу мерзімі:</t>
  </si>
  <si>
    <t xml:space="preserve">                                  Оқу жылы:2025-2026                              Топ:Айгөлек _                 Өткізу кезеңі:қорытынды        Өткізу мерзімі: мамыр</t>
  </si>
  <si>
    <t>Акпаров Нурислам Нурханович</t>
  </si>
  <si>
    <t>Балтабай Айдар Дарханұлы</t>
  </si>
  <si>
    <t xml:space="preserve">Бланк Софья </t>
  </si>
  <si>
    <t>Мантаева Айзере Бауыржановна</t>
  </si>
  <si>
    <t>Моор Александр Александрович</t>
  </si>
  <si>
    <t>Тойбек Толғанай Байрбекқызы</t>
  </si>
  <si>
    <t>Резаев Тигран Эльбрус оглы</t>
  </si>
  <si>
    <t>Седых Артем</t>
  </si>
  <si>
    <t>Каукенов Шамиль Русланович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</si>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</sst>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19" fillId="0" borderId="13" xfId="0" applyFont="1" applyBorder="1" applyAlignment="1">
      <alignment horizontal="left" vertical="top" wrapText="1"/>
    </xf>
    <xf numFmtId="0" fontId="0" fillId="0" borderId="2" xfId="0" applyBorder="1"/>
    <xf numFmtId="0" fontId="19" fillId="0" borderId="11" xfId="0" applyFont="1" applyBorder="1" applyAlignment="1">
      <alignment horizontal="justify" vertical="top" wrapText="1"/>
    </xf>
    <xf numFmtId="0" fontId="0" fillId="0" borderId="14" xfId="0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1374</v>
      </c>
      <c r="DN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0" t="s">
        <v>0</v>
      </c>
      <c r="B4" s="80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1" t="s">
        <v>115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 x14ac:dyDescent="0.25">
      <c r="A5" s="81"/>
      <c r="B5" s="81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2" t="s">
        <v>116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117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3" t="s">
        <v>22</v>
      </c>
      <c r="D11" s="73" t="s">
        <v>5</v>
      </c>
      <c r="E11" s="73" t="s">
        <v>6</v>
      </c>
      <c r="F11" s="73" t="s">
        <v>26</v>
      </c>
      <c r="G11" s="73" t="s">
        <v>7</v>
      </c>
      <c r="H11" s="73" t="s">
        <v>8</v>
      </c>
      <c r="I11" s="73" t="s">
        <v>23</v>
      </c>
      <c r="J11" s="73" t="s">
        <v>9</v>
      </c>
      <c r="K11" s="73" t="s">
        <v>10</v>
      </c>
      <c r="L11" s="73" t="s">
        <v>28</v>
      </c>
      <c r="M11" s="73" t="s">
        <v>6</v>
      </c>
      <c r="N11" s="73" t="s">
        <v>12</v>
      </c>
      <c r="O11" s="73" t="s">
        <v>24</v>
      </c>
      <c r="P11" s="73" t="s">
        <v>10</v>
      </c>
      <c r="Q11" s="73" t="s">
        <v>13</v>
      </c>
      <c r="R11" s="73" t="s">
        <v>25</v>
      </c>
      <c r="S11" s="73" t="s">
        <v>12</v>
      </c>
      <c r="T11" s="73" t="s">
        <v>7</v>
      </c>
      <c r="U11" s="73" t="s">
        <v>36</v>
      </c>
      <c r="V11" s="73" t="s">
        <v>14</v>
      </c>
      <c r="W11" s="73" t="s">
        <v>9</v>
      </c>
      <c r="X11" s="73" t="s">
        <v>44</v>
      </c>
      <c r="Y11" s="73"/>
      <c r="Z11" s="73"/>
      <c r="AA11" s="73" t="s">
        <v>45</v>
      </c>
      <c r="AB11" s="73"/>
      <c r="AC11" s="73"/>
      <c r="AD11" s="73" t="s">
        <v>46</v>
      </c>
      <c r="AE11" s="73"/>
      <c r="AF11" s="73"/>
      <c r="AG11" s="73" t="s">
        <v>47</v>
      </c>
      <c r="AH11" s="73"/>
      <c r="AI11" s="73"/>
      <c r="AJ11" s="73" t="s">
        <v>48</v>
      </c>
      <c r="AK11" s="73"/>
      <c r="AL11" s="73"/>
      <c r="AM11" s="73" t="s">
        <v>49</v>
      </c>
      <c r="AN11" s="73"/>
      <c r="AO11" s="73"/>
      <c r="AP11" s="71" t="s">
        <v>50</v>
      </c>
      <c r="AQ11" s="71"/>
      <c r="AR11" s="71"/>
      <c r="AS11" s="73" t="s">
        <v>51</v>
      </c>
      <c r="AT11" s="73"/>
      <c r="AU11" s="73"/>
      <c r="AV11" s="73" t="s">
        <v>52</v>
      </c>
      <c r="AW11" s="73"/>
      <c r="AX11" s="73"/>
      <c r="AY11" s="73" t="s">
        <v>53</v>
      </c>
      <c r="AZ11" s="73"/>
      <c r="BA11" s="73"/>
      <c r="BB11" s="73" t="s">
        <v>54</v>
      </c>
      <c r="BC11" s="73"/>
      <c r="BD11" s="73"/>
      <c r="BE11" s="73" t="s">
        <v>55</v>
      </c>
      <c r="BF11" s="73"/>
      <c r="BG11" s="73"/>
      <c r="BH11" s="71" t="s">
        <v>90</v>
      </c>
      <c r="BI11" s="71"/>
      <c r="BJ11" s="71"/>
      <c r="BK11" s="71" t="s">
        <v>91</v>
      </c>
      <c r="BL11" s="71"/>
      <c r="BM11" s="71"/>
      <c r="BN11" s="71" t="s">
        <v>92</v>
      </c>
      <c r="BO11" s="71"/>
      <c r="BP11" s="71"/>
      <c r="BQ11" s="71" t="s">
        <v>93</v>
      </c>
      <c r="BR11" s="71"/>
      <c r="BS11" s="71"/>
      <c r="BT11" s="71" t="s">
        <v>94</v>
      </c>
      <c r="BU11" s="71"/>
      <c r="BV11" s="71"/>
      <c r="BW11" s="71" t="s">
        <v>105</v>
      </c>
      <c r="BX11" s="71"/>
      <c r="BY11" s="71"/>
      <c r="BZ11" s="71" t="s">
        <v>106</v>
      </c>
      <c r="CA11" s="71"/>
      <c r="CB11" s="71"/>
      <c r="CC11" s="71" t="s">
        <v>107</v>
      </c>
      <c r="CD11" s="71"/>
      <c r="CE11" s="71"/>
      <c r="CF11" s="71" t="s">
        <v>108</v>
      </c>
      <c r="CG11" s="71"/>
      <c r="CH11" s="71"/>
      <c r="CI11" s="71" t="s">
        <v>109</v>
      </c>
      <c r="CJ11" s="71"/>
      <c r="CK11" s="71"/>
      <c r="CL11" s="71" t="s">
        <v>110</v>
      </c>
      <c r="CM11" s="71"/>
      <c r="CN11" s="71"/>
      <c r="CO11" s="71" t="s">
        <v>111</v>
      </c>
      <c r="CP11" s="71"/>
      <c r="CQ11" s="71"/>
      <c r="CR11" s="71" t="s">
        <v>112</v>
      </c>
      <c r="CS11" s="71"/>
      <c r="CT11" s="71"/>
      <c r="CU11" s="71" t="s">
        <v>113</v>
      </c>
      <c r="CV11" s="71"/>
      <c r="CW11" s="71"/>
      <c r="CX11" s="71" t="s">
        <v>114</v>
      </c>
      <c r="CY11" s="71"/>
      <c r="CZ11" s="71"/>
      <c r="DA11" s="71" t="s">
        <v>140</v>
      </c>
      <c r="DB11" s="71"/>
      <c r="DC11" s="71"/>
      <c r="DD11" s="71" t="s">
        <v>141</v>
      </c>
      <c r="DE11" s="71"/>
      <c r="DF11" s="71"/>
      <c r="DG11" s="71" t="s">
        <v>142</v>
      </c>
      <c r="DH11" s="71"/>
      <c r="DI11" s="71"/>
      <c r="DJ11" s="71" t="s">
        <v>143</v>
      </c>
      <c r="DK11" s="71"/>
      <c r="DL11" s="71"/>
      <c r="DM11" s="71" t="s">
        <v>144</v>
      </c>
      <c r="DN11" s="71"/>
      <c r="DO11" s="71"/>
    </row>
    <row r="12" spans="1:254" ht="60" customHeight="1" x14ac:dyDescent="0.25">
      <c r="A12" s="81"/>
      <c r="B12" s="81"/>
      <c r="C12" s="69" t="s">
        <v>840</v>
      </c>
      <c r="D12" s="69"/>
      <c r="E12" s="69"/>
      <c r="F12" s="69" t="s">
        <v>1333</v>
      </c>
      <c r="G12" s="69"/>
      <c r="H12" s="69"/>
      <c r="I12" s="69" t="s">
        <v>29</v>
      </c>
      <c r="J12" s="69"/>
      <c r="K12" s="69"/>
      <c r="L12" s="69" t="s">
        <v>37</v>
      </c>
      <c r="M12" s="69"/>
      <c r="N12" s="69"/>
      <c r="O12" s="69" t="s">
        <v>39</v>
      </c>
      <c r="P12" s="69"/>
      <c r="Q12" s="69"/>
      <c r="R12" s="69" t="s">
        <v>40</v>
      </c>
      <c r="S12" s="69"/>
      <c r="T12" s="69"/>
      <c r="U12" s="69" t="s">
        <v>43</v>
      </c>
      <c r="V12" s="69"/>
      <c r="W12" s="69"/>
      <c r="X12" s="69" t="s">
        <v>845</v>
      </c>
      <c r="Y12" s="69"/>
      <c r="Z12" s="69"/>
      <c r="AA12" s="69" t="s">
        <v>847</v>
      </c>
      <c r="AB12" s="69"/>
      <c r="AC12" s="69"/>
      <c r="AD12" s="69" t="s">
        <v>849</v>
      </c>
      <c r="AE12" s="69"/>
      <c r="AF12" s="69"/>
      <c r="AG12" s="69" t="s">
        <v>851</v>
      </c>
      <c r="AH12" s="69"/>
      <c r="AI12" s="69"/>
      <c r="AJ12" s="69" t="s">
        <v>853</v>
      </c>
      <c r="AK12" s="69"/>
      <c r="AL12" s="69"/>
      <c r="AM12" s="69" t="s">
        <v>857</v>
      </c>
      <c r="AN12" s="69"/>
      <c r="AO12" s="69"/>
      <c r="AP12" s="69" t="s">
        <v>858</v>
      </c>
      <c r="AQ12" s="69"/>
      <c r="AR12" s="69"/>
      <c r="AS12" s="69" t="s">
        <v>860</v>
      </c>
      <c r="AT12" s="69"/>
      <c r="AU12" s="69"/>
      <c r="AV12" s="69" t="s">
        <v>861</v>
      </c>
      <c r="AW12" s="69"/>
      <c r="AX12" s="69"/>
      <c r="AY12" s="69" t="s">
        <v>864</v>
      </c>
      <c r="AZ12" s="69"/>
      <c r="BA12" s="69"/>
      <c r="BB12" s="69" t="s">
        <v>865</v>
      </c>
      <c r="BC12" s="69"/>
      <c r="BD12" s="69"/>
      <c r="BE12" s="69" t="s">
        <v>868</v>
      </c>
      <c r="BF12" s="69"/>
      <c r="BG12" s="69"/>
      <c r="BH12" s="69" t="s">
        <v>869</v>
      </c>
      <c r="BI12" s="69"/>
      <c r="BJ12" s="69"/>
      <c r="BK12" s="69" t="s">
        <v>873</v>
      </c>
      <c r="BL12" s="69"/>
      <c r="BM12" s="69"/>
      <c r="BN12" s="69" t="s">
        <v>872</v>
      </c>
      <c r="BO12" s="69"/>
      <c r="BP12" s="69"/>
      <c r="BQ12" s="69" t="s">
        <v>874</v>
      </c>
      <c r="BR12" s="69"/>
      <c r="BS12" s="69"/>
      <c r="BT12" s="69" t="s">
        <v>875</v>
      </c>
      <c r="BU12" s="69"/>
      <c r="BV12" s="69"/>
      <c r="BW12" s="69" t="s">
        <v>877</v>
      </c>
      <c r="BX12" s="69"/>
      <c r="BY12" s="69"/>
      <c r="BZ12" s="69" t="s">
        <v>879</v>
      </c>
      <c r="CA12" s="69"/>
      <c r="CB12" s="69"/>
      <c r="CC12" s="69" t="s">
        <v>880</v>
      </c>
      <c r="CD12" s="69"/>
      <c r="CE12" s="69"/>
      <c r="CF12" s="69" t="s">
        <v>881</v>
      </c>
      <c r="CG12" s="69"/>
      <c r="CH12" s="69"/>
      <c r="CI12" s="69" t="s">
        <v>883</v>
      </c>
      <c r="CJ12" s="69"/>
      <c r="CK12" s="69"/>
      <c r="CL12" s="69" t="s">
        <v>126</v>
      </c>
      <c r="CM12" s="69"/>
      <c r="CN12" s="69"/>
      <c r="CO12" s="69" t="s">
        <v>128</v>
      </c>
      <c r="CP12" s="69"/>
      <c r="CQ12" s="69"/>
      <c r="CR12" s="69" t="s">
        <v>884</v>
      </c>
      <c r="CS12" s="69"/>
      <c r="CT12" s="69"/>
      <c r="CU12" s="69" t="s">
        <v>133</v>
      </c>
      <c r="CV12" s="69"/>
      <c r="CW12" s="69"/>
      <c r="CX12" s="69" t="s">
        <v>885</v>
      </c>
      <c r="CY12" s="69"/>
      <c r="CZ12" s="69"/>
      <c r="DA12" s="69" t="s">
        <v>886</v>
      </c>
      <c r="DB12" s="69"/>
      <c r="DC12" s="69"/>
      <c r="DD12" s="69" t="s">
        <v>890</v>
      </c>
      <c r="DE12" s="69"/>
      <c r="DF12" s="69"/>
      <c r="DG12" s="69" t="s">
        <v>892</v>
      </c>
      <c r="DH12" s="69"/>
      <c r="DI12" s="69"/>
      <c r="DJ12" s="69" t="s">
        <v>894</v>
      </c>
      <c r="DK12" s="69"/>
      <c r="DL12" s="69"/>
      <c r="DM12" s="69" t="s">
        <v>896</v>
      </c>
      <c r="DN12" s="69"/>
      <c r="DO12" s="69"/>
    </row>
    <row r="13" spans="1:254" ht="111.75" customHeight="1" x14ac:dyDescent="0.25">
      <c r="A13" s="82"/>
      <c r="B13" s="82"/>
      <c r="C13" s="56" t="s">
        <v>16</v>
      </c>
      <c r="D13" s="56" t="s">
        <v>17</v>
      </c>
      <c r="E13" s="56" t="s">
        <v>18</v>
      </c>
      <c r="F13" s="56" t="s">
        <v>19</v>
      </c>
      <c r="G13" s="56" t="s">
        <v>20</v>
      </c>
      <c r="H13" s="56" t="s">
        <v>841</v>
      </c>
      <c r="I13" s="56" t="s">
        <v>30</v>
      </c>
      <c r="J13" s="56" t="s">
        <v>842</v>
      </c>
      <c r="K13" s="56" t="s">
        <v>31</v>
      </c>
      <c r="L13" s="56" t="s">
        <v>30</v>
      </c>
      <c r="M13" s="56" t="s">
        <v>38</v>
      </c>
      <c r="N13" s="56" t="s">
        <v>31</v>
      </c>
      <c r="O13" s="56" t="s">
        <v>39</v>
      </c>
      <c r="P13" s="56" t="s">
        <v>39</v>
      </c>
      <c r="Q13" s="56" t="s">
        <v>35</v>
      </c>
      <c r="R13" s="56" t="s">
        <v>41</v>
      </c>
      <c r="S13" s="56" t="s">
        <v>42</v>
      </c>
      <c r="T13" s="56" t="s">
        <v>35</v>
      </c>
      <c r="U13" s="56" t="s">
        <v>434</v>
      </c>
      <c r="V13" s="56" t="s">
        <v>843</v>
      </c>
      <c r="W13" s="56" t="s">
        <v>844</v>
      </c>
      <c r="X13" s="56" t="s">
        <v>72</v>
      </c>
      <c r="Y13" s="56" t="s">
        <v>59</v>
      </c>
      <c r="Z13" s="56" t="s">
        <v>846</v>
      </c>
      <c r="AA13" s="56" t="s">
        <v>848</v>
      </c>
      <c r="AB13" s="56" t="s">
        <v>85</v>
      </c>
      <c r="AC13" s="56" t="s">
        <v>86</v>
      </c>
      <c r="AD13" s="56" t="s">
        <v>62</v>
      </c>
      <c r="AE13" s="56" t="s">
        <v>63</v>
      </c>
      <c r="AF13" s="56" t="s">
        <v>850</v>
      </c>
      <c r="AG13" s="56" t="s">
        <v>852</v>
      </c>
      <c r="AH13" s="56" t="s">
        <v>66</v>
      </c>
      <c r="AI13" s="56" t="s">
        <v>67</v>
      </c>
      <c r="AJ13" s="56" t="s">
        <v>854</v>
      </c>
      <c r="AK13" s="56" t="s">
        <v>855</v>
      </c>
      <c r="AL13" s="56" t="s">
        <v>856</v>
      </c>
      <c r="AM13" s="56" t="s">
        <v>60</v>
      </c>
      <c r="AN13" s="56" t="s">
        <v>61</v>
      </c>
      <c r="AO13" s="56" t="s">
        <v>35</v>
      </c>
      <c r="AP13" s="56" t="s">
        <v>206</v>
      </c>
      <c r="AQ13" s="56" t="s">
        <v>859</v>
      </c>
      <c r="AR13" s="56" t="s">
        <v>86</v>
      </c>
      <c r="AS13" s="56" t="s">
        <v>73</v>
      </c>
      <c r="AT13" s="56" t="s">
        <v>74</v>
      </c>
      <c r="AU13" s="56" t="s">
        <v>75</v>
      </c>
      <c r="AV13" s="56" t="s">
        <v>76</v>
      </c>
      <c r="AW13" s="56" t="s">
        <v>862</v>
      </c>
      <c r="AX13" s="56" t="s">
        <v>863</v>
      </c>
      <c r="AY13" s="56" t="s">
        <v>77</v>
      </c>
      <c r="AZ13" s="56" t="s">
        <v>78</v>
      </c>
      <c r="BA13" s="56" t="s">
        <v>79</v>
      </c>
      <c r="BB13" s="56" t="s">
        <v>83</v>
      </c>
      <c r="BC13" s="56" t="s">
        <v>866</v>
      </c>
      <c r="BD13" s="56" t="s">
        <v>867</v>
      </c>
      <c r="BE13" s="56" t="s">
        <v>80</v>
      </c>
      <c r="BF13" s="56" t="s">
        <v>81</v>
      </c>
      <c r="BG13" s="56" t="s">
        <v>82</v>
      </c>
      <c r="BH13" s="56" t="s">
        <v>870</v>
      </c>
      <c r="BI13" s="56" t="s">
        <v>103</v>
      </c>
      <c r="BJ13" s="56" t="s">
        <v>192</v>
      </c>
      <c r="BK13" s="56" t="s">
        <v>871</v>
      </c>
      <c r="BL13" s="56" t="s">
        <v>375</v>
      </c>
      <c r="BM13" s="56" t="s">
        <v>96</v>
      </c>
      <c r="BN13" s="56" t="s">
        <v>102</v>
      </c>
      <c r="BO13" s="56" t="s">
        <v>103</v>
      </c>
      <c r="BP13" s="56" t="s">
        <v>192</v>
      </c>
      <c r="BQ13" s="56" t="s">
        <v>100</v>
      </c>
      <c r="BR13" s="56" t="s">
        <v>1317</v>
      </c>
      <c r="BS13" s="56" t="s">
        <v>1318</v>
      </c>
      <c r="BT13" s="56" t="s">
        <v>95</v>
      </c>
      <c r="BU13" s="56" t="s">
        <v>876</v>
      </c>
      <c r="BV13" s="56" t="s">
        <v>104</v>
      </c>
      <c r="BW13" s="56" t="s">
        <v>27</v>
      </c>
      <c r="BX13" s="56" t="s">
        <v>34</v>
      </c>
      <c r="BY13" s="56" t="s">
        <v>878</v>
      </c>
      <c r="BZ13" s="56" t="s">
        <v>118</v>
      </c>
      <c r="CA13" s="56" t="s">
        <v>119</v>
      </c>
      <c r="CB13" s="56" t="s">
        <v>120</v>
      </c>
      <c r="CC13" s="56" t="s">
        <v>121</v>
      </c>
      <c r="CD13" s="56" t="s">
        <v>122</v>
      </c>
      <c r="CE13" s="56" t="s">
        <v>123</v>
      </c>
      <c r="CF13" s="56" t="s">
        <v>124</v>
      </c>
      <c r="CG13" s="56" t="s">
        <v>882</v>
      </c>
      <c r="CH13" s="56" t="s">
        <v>125</v>
      </c>
      <c r="CI13" s="56" t="s">
        <v>33</v>
      </c>
      <c r="CJ13" s="56" t="s">
        <v>34</v>
      </c>
      <c r="CK13" s="56" t="s">
        <v>35</v>
      </c>
      <c r="CL13" s="56" t="s">
        <v>30</v>
      </c>
      <c r="CM13" s="56" t="s">
        <v>38</v>
      </c>
      <c r="CN13" s="56" t="s">
        <v>127</v>
      </c>
      <c r="CO13" s="56" t="s">
        <v>77</v>
      </c>
      <c r="CP13" s="56" t="s">
        <v>129</v>
      </c>
      <c r="CQ13" s="56" t="s">
        <v>79</v>
      </c>
      <c r="CR13" s="56" t="s">
        <v>130</v>
      </c>
      <c r="CS13" s="56" t="s">
        <v>131</v>
      </c>
      <c r="CT13" s="56" t="s">
        <v>132</v>
      </c>
      <c r="CU13" s="56" t="s">
        <v>134</v>
      </c>
      <c r="CV13" s="56" t="s">
        <v>131</v>
      </c>
      <c r="CW13" s="56" t="s">
        <v>86</v>
      </c>
      <c r="CX13" s="56" t="s">
        <v>135</v>
      </c>
      <c r="CY13" s="56" t="s">
        <v>136</v>
      </c>
      <c r="CZ13" s="56" t="s">
        <v>137</v>
      </c>
      <c r="DA13" s="56" t="s">
        <v>887</v>
      </c>
      <c r="DB13" s="56" t="s">
        <v>888</v>
      </c>
      <c r="DC13" s="56" t="s">
        <v>889</v>
      </c>
      <c r="DD13" s="56" t="s">
        <v>33</v>
      </c>
      <c r="DE13" s="56" t="s">
        <v>34</v>
      </c>
      <c r="DF13" s="56" t="s">
        <v>891</v>
      </c>
      <c r="DG13" s="56" t="s">
        <v>145</v>
      </c>
      <c r="DH13" s="56" t="s">
        <v>893</v>
      </c>
      <c r="DI13" s="56" t="s">
        <v>146</v>
      </c>
      <c r="DJ13" s="56" t="s">
        <v>895</v>
      </c>
      <c r="DK13" s="56" t="s">
        <v>149</v>
      </c>
      <c r="DL13" s="56" t="s">
        <v>150</v>
      </c>
      <c r="DM13" s="56" t="s">
        <v>152</v>
      </c>
      <c r="DN13" s="56" t="s">
        <v>897</v>
      </c>
      <c r="DO13" s="56" t="s">
        <v>898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8" t="s">
        <v>837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83" t="s">
        <v>811</v>
      </c>
      <c r="C42" s="84"/>
      <c r="D42" s="84"/>
      <c r="E42" s="85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6" t="s">
        <v>56</v>
      </c>
      <c r="E47" s="67"/>
      <c r="F47" s="87" t="s">
        <v>3</v>
      </c>
      <c r="G47" s="88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6" t="s">
        <v>116</v>
      </c>
      <c r="E56" s="67"/>
      <c r="F56" s="89" t="s">
        <v>117</v>
      </c>
      <c r="G56" s="90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3"/>
  <sheetViews>
    <sheetView workbookViewId="0">
      <selection activeCell="J28" sqref="J28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8" t="s">
        <v>1381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6" t="s">
        <v>1374</v>
      </c>
      <c r="DQ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9" t="s">
        <v>0</v>
      </c>
      <c r="B5" s="99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 x14ac:dyDescent="0.25">
      <c r="A6" s="99"/>
      <c r="B6" s="99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2" t="s">
        <v>174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186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117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25">
      <c r="A7" s="99"/>
      <c r="B7" s="9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9"/>
      <c r="B8" s="9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9"/>
      <c r="B9" s="9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9"/>
      <c r="B10" s="9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9"/>
      <c r="B11" s="99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9"/>
      <c r="B12" s="99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25">
      <c r="A13" s="99"/>
      <c r="B13" s="99"/>
      <c r="C13" s="69" t="s">
        <v>899</v>
      </c>
      <c r="D13" s="69"/>
      <c r="E13" s="69"/>
      <c r="F13" s="69" t="s">
        <v>903</v>
      </c>
      <c r="G13" s="69"/>
      <c r="H13" s="69"/>
      <c r="I13" s="69" t="s">
        <v>904</v>
      </c>
      <c r="J13" s="69"/>
      <c r="K13" s="69"/>
      <c r="L13" s="69" t="s">
        <v>905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907</v>
      </c>
      <c r="V13" s="69"/>
      <c r="W13" s="69"/>
      <c r="X13" s="69" t="s">
        <v>908</v>
      </c>
      <c r="Y13" s="69"/>
      <c r="Z13" s="69"/>
      <c r="AA13" s="69" t="s">
        <v>909</v>
      </c>
      <c r="AB13" s="69"/>
      <c r="AC13" s="69"/>
      <c r="AD13" s="69" t="s">
        <v>911</v>
      </c>
      <c r="AE13" s="69"/>
      <c r="AF13" s="69"/>
      <c r="AG13" s="69" t="s">
        <v>913</v>
      </c>
      <c r="AH13" s="69"/>
      <c r="AI13" s="69"/>
      <c r="AJ13" s="69" t="s">
        <v>1319</v>
      </c>
      <c r="AK13" s="69"/>
      <c r="AL13" s="69"/>
      <c r="AM13" s="69" t="s">
        <v>918</v>
      </c>
      <c r="AN13" s="69"/>
      <c r="AO13" s="69"/>
      <c r="AP13" s="69" t="s">
        <v>919</v>
      </c>
      <c r="AQ13" s="69"/>
      <c r="AR13" s="69"/>
      <c r="AS13" s="69" t="s">
        <v>920</v>
      </c>
      <c r="AT13" s="69"/>
      <c r="AU13" s="69"/>
      <c r="AV13" s="69" t="s">
        <v>921</v>
      </c>
      <c r="AW13" s="69"/>
      <c r="AX13" s="69"/>
      <c r="AY13" s="69" t="s">
        <v>923</v>
      </c>
      <c r="AZ13" s="69"/>
      <c r="BA13" s="69"/>
      <c r="BB13" s="69" t="s">
        <v>924</v>
      </c>
      <c r="BC13" s="69"/>
      <c r="BD13" s="69"/>
      <c r="BE13" s="69" t="s">
        <v>925</v>
      </c>
      <c r="BF13" s="69"/>
      <c r="BG13" s="69"/>
      <c r="BH13" s="69" t="s">
        <v>926</v>
      </c>
      <c r="BI13" s="69"/>
      <c r="BJ13" s="69"/>
      <c r="BK13" s="69" t="s">
        <v>927</v>
      </c>
      <c r="BL13" s="69"/>
      <c r="BM13" s="69"/>
      <c r="BN13" s="69" t="s">
        <v>929</v>
      </c>
      <c r="BO13" s="69"/>
      <c r="BP13" s="69"/>
      <c r="BQ13" s="69" t="s">
        <v>930</v>
      </c>
      <c r="BR13" s="69"/>
      <c r="BS13" s="69"/>
      <c r="BT13" s="69" t="s">
        <v>932</v>
      </c>
      <c r="BU13" s="69"/>
      <c r="BV13" s="69"/>
      <c r="BW13" s="69" t="s">
        <v>934</v>
      </c>
      <c r="BX13" s="69"/>
      <c r="BY13" s="69"/>
      <c r="BZ13" s="69" t="s">
        <v>935</v>
      </c>
      <c r="CA13" s="69"/>
      <c r="CB13" s="69"/>
      <c r="CC13" s="69" t="s">
        <v>939</v>
      </c>
      <c r="CD13" s="69"/>
      <c r="CE13" s="69"/>
      <c r="CF13" s="69" t="s">
        <v>942</v>
      </c>
      <c r="CG13" s="69"/>
      <c r="CH13" s="69"/>
      <c r="CI13" s="69" t="s">
        <v>943</v>
      </c>
      <c r="CJ13" s="69"/>
      <c r="CK13" s="69"/>
      <c r="CL13" s="69" t="s">
        <v>944</v>
      </c>
      <c r="CM13" s="69"/>
      <c r="CN13" s="69"/>
      <c r="CO13" s="69" t="s">
        <v>945</v>
      </c>
      <c r="CP13" s="69"/>
      <c r="CQ13" s="69"/>
      <c r="CR13" s="69" t="s">
        <v>947</v>
      </c>
      <c r="CS13" s="69"/>
      <c r="CT13" s="69"/>
      <c r="CU13" s="69" t="s">
        <v>948</v>
      </c>
      <c r="CV13" s="69"/>
      <c r="CW13" s="69"/>
      <c r="CX13" s="69" t="s">
        <v>949</v>
      </c>
      <c r="CY13" s="69"/>
      <c r="CZ13" s="69"/>
      <c r="DA13" s="69" t="s">
        <v>950</v>
      </c>
      <c r="DB13" s="69"/>
      <c r="DC13" s="69"/>
      <c r="DD13" s="69" t="s">
        <v>951</v>
      </c>
      <c r="DE13" s="69"/>
      <c r="DF13" s="69"/>
      <c r="DG13" s="69" t="s">
        <v>952</v>
      </c>
      <c r="DH13" s="69"/>
      <c r="DI13" s="69"/>
      <c r="DJ13" s="69" t="s">
        <v>954</v>
      </c>
      <c r="DK13" s="69"/>
      <c r="DL13" s="69"/>
      <c r="DM13" s="69" t="s">
        <v>955</v>
      </c>
      <c r="DN13" s="69"/>
      <c r="DO13" s="69"/>
      <c r="DP13" s="69" t="s">
        <v>956</v>
      </c>
      <c r="DQ13" s="69"/>
      <c r="DR13" s="69"/>
    </row>
    <row r="14" spans="1:254" ht="83.25" customHeight="1" thickBot="1" x14ac:dyDescent="0.3">
      <c r="A14" s="99"/>
      <c r="B14" s="99"/>
      <c r="C14" s="56" t="s">
        <v>900</v>
      </c>
      <c r="D14" s="56" t="s">
        <v>901</v>
      </c>
      <c r="E14" s="56" t="s">
        <v>902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906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910</v>
      </c>
      <c r="AC14" s="56" t="s">
        <v>906</v>
      </c>
      <c r="AD14" s="56" t="s">
        <v>218</v>
      </c>
      <c r="AE14" s="56" t="s">
        <v>427</v>
      </c>
      <c r="AF14" s="56" t="s">
        <v>912</v>
      </c>
      <c r="AG14" s="56" t="s">
        <v>914</v>
      </c>
      <c r="AH14" s="56" t="s">
        <v>915</v>
      </c>
      <c r="AI14" s="56" t="s">
        <v>916</v>
      </c>
      <c r="AJ14" s="56" t="s">
        <v>216</v>
      </c>
      <c r="AK14" s="56" t="s">
        <v>917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922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842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928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931</v>
      </c>
      <c r="BR14" s="56" t="s">
        <v>842</v>
      </c>
      <c r="BS14" s="56" t="s">
        <v>219</v>
      </c>
      <c r="BT14" s="56" t="s">
        <v>933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936</v>
      </c>
      <c r="CA14" s="56" t="s">
        <v>937</v>
      </c>
      <c r="CB14" s="56" t="s">
        <v>938</v>
      </c>
      <c r="CC14" s="56" t="s">
        <v>940</v>
      </c>
      <c r="CD14" s="56" t="s">
        <v>941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946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953</v>
      </c>
      <c r="DH14" s="56" t="s">
        <v>1320</v>
      </c>
      <c r="DI14" s="56" t="s">
        <v>1321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6.5" thickBot="1" x14ac:dyDescent="0.3">
      <c r="A15" s="20"/>
      <c r="B15" s="5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/>
      <c r="B16" s="5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/>
      <c r="B17" s="6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5">
      <c r="A18" s="76"/>
      <c r="B18" s="7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</row>
    <row r="19" spans="1:254" ht="37.5" customHeight="1" x14ac:dyDescent="0.25">
      <c r="A19" s="78"/>
      <c r="B19" s="79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</row>
    <row r="21" spans="1:254" x14ac:dyDescent="0.25">
      <c r="B21" s="83" t="s">
        <v>811</v>
      </c>
      <c r="C21" s="84"/>
      <c r="D21" s="84"/>
      <c r="E21" s="85"/>
      <c r="F21" s="27"/>
      <c r="G21" s="27"/>
    </row>
    <row r="22" spans="1:254" x14ac:dyDescent="0.25">
      <c r="B22" s="4" t="s">
        <v>812</v>
      </c>
      <c r="C22" s="41" t="s">
        <v>820</v>
      </c>
      <c r="D22" s="42">
        <f>E22/100*3</f>
        <v>0</v>
      </c>
      <c r="E22" s="42">
        <f>(C19+F19+I19+L19)/4</f>
        <v>0</v>
      </c>
    </row>
    <row r="23" spans="1:254" x14ac:dyDescent="0.25">
      <c r="B23" s="4" t="s">
        <v>813</v>
      </c>
      <c r="C23" s="41" t="s">
        <v>820</v>
      </c>
      <c r="D23" s="42">
        <f>E23/100*3</f>
        <v>0</v>
      </c>
      <c r="E23" s="42">
        <f>(D19+G19+J19+M19)/4</f>
        <v>0</v>
      </c>
    </row>
    <row r="24" spans="1:254" x14ac:dyDescent="0.25">
      <c r="B24" s="4" t="s">
        <v>814</v>
      </c>
      <c r="C24" s="41" t="s">
        <v>820</v>
      </c>
      <c r="D24" s="42">
        <f>E24/100*3</f>
        <v>0</v>
      </c>
      <c r="E24" s="42">
        <f>(E19+H19+K19+N19)/4</f>
        <v>0</v>
      </c>
    </row>
    <row r="25" spans="1:254" x14ac:dyDescent="0.25">
      <c r="B25" s="4"/>
      <c r="C25" s="41"/>
      <c r="D25" s="39">
        <f>SUM(D22:D24)</f>
        <v>0</v>
      </c>
      <c r="E25" s="40">
        <f>SUM(E22:E24)</f>
        <v>0</v>
      </c>
    </row>
    <row r="26" spans="1:254" ht="15" customHeight="1" x14ac:dyDescent="0.25">
      <c r="B26" s="4"/>
      <c r="C26" s="4"/>
      <c r="D26" s="93" t="s">
        <v>56</v>
      </c>
      <c r="E26" s="94"/>
      <c r="F26" s="95" t="s">
        <v>3</v>
      </c>
      <c r="G26" s="96"/>
    </row>
    <row r="27" spans="1:254" x14ac:dyDescent="0.25">
      <c r="B27" s="4" t="s">
        <v>812</v>
      </c>
      <c r="C27" s="41" t="s">
        <v>821</v>
      </c>
      <c r="D27" s="42">
        <f>E27/100*3</f>
        <v>0</v>
      </c>
      <c r="E27" s="42">
        <f>(O19+R19+U19+X19)/4</f>
        <v>0</v>
      </c>
      <c r="F27" s="60">
        <f>G27/100*3</f>
        <v>0</v>
      </c>
      <c r="G27" s="42">
        <f>(AA19+AD19+AG19+AJ19)/4</f>
        <v>0</v>
      </c>
    </row>
    <row r="28" spans="1:254" x14ac:dyDescent="0.25">
      <c r="B28" s="4" t="s">
        <v>813</v>
      </c>
      <c r="C28" s="41" t="s">
        <v>821</v>
      </c>
      <c r="D28" s="42">
        <f>E28/100*3</f>
        <v>0</v>
      </c>
      <c r="E28" s="42">
        <f>(P19+S19+V19+Y19)/4</f>
        <v>0</v>
      </c>
      <c r="F28" s="60">
        <v>3</v>
      </c>
      <c r="G28" s="42">
        <f>(AB19+AE19+AH19+AK19)/4</f>
        <v>0</v>
      </c>
    </row>
    <row r="29" spans="1:254" x14ac:dyDescent="0.25">
      <c r="B29" s="4" t="s">
        <v>814</v>
      </c>
      <c r="C29" s="41" t="s">
        <v>821</v>
      </c>
      <c r="D29" s="42">
        <f>E29/100*3</f>
        <v>0</v>
      </c>
      <c r="E29" s="42">
        <f>(Q19+T19+W19+Z19)/4</f>
        <v>0</v>
      </c>
      <c r="F29" s="60">
        <f>G29/100*3</f>
        <v>0</v>
      </c>
      <c r="G29" s="42">
        <f>(AC19+AF19+AI19+AL19)/4</f>
        <v>0</v>
      </c>
    </row>
    <row r="30" spans="1:254" x14ac:dyDescent="0.25">
      <c r="B30" s="4"/>
      <c r="C30" s="41"/>
      <c r="D30" s="40">
        <f>SUM(D27:D29)</f>
        <v>0</v>
      </c>
      <c r="E30" s="40">
        <f>SUM(E27:E29)</f>
        <v>0</v>
      </c>
      <c r="F30" s="61">
        <f>SUM(F27:F29)</f>
        <v>3</v>
      </c>
      <c r="G30" s="48">
        <f>SUM(G27:G29)</f>
        <v>0</v>
      </c>
    </row>
    <row r="31" spans="1:254" x14ac:dyDescent="0.25">
      <c r="B31" s="4" t="s">
        <v>812</v>
      </c>
      <c r="C31" s="41" t="s">
        <v>822</v>
      </c>
      <c r="D31" s="42">
        <f>E31/100*3</f>
        <v>0</v>
      </c>
      <c r="E31" s="42">
        <f>(AM19+AP19+AS19+AV19)/4</f>
        <v>0</v>
      </c>
    </row>
    <row r="32" spans="1:254" x14ac:dyDescent="0.25">
      <c r="B32" s="4" t="s">
        <v>813</v>
      </c>
      <c r="C32" s="41" t="s">
        <v>822</v>
      </c>
      <c r="D32" s="42">
        <f>E32/100*3</f>
        <v>0</v>
      </c>
      <c r="E32" s="42">
        <f>(AN19+AQ19+AT19+AW19)/4</f>
        <v>0</v>
      </c>
    </row>
    <row r="33" spans="2:13" x14ac:dyDescent="0.25">
      <c r="B33" s="4" t="s">
        <v>814</v>
      </c>
      <c r="C33" s="41" t="s">
        <v>822</v>
      </c>
      <c r="D33" s="42">
        <v>0</v>
      </c>
      <c r="E33" s="42">
        <f>(AO19+AR19+AU19+AX19)/4</f>
        <v>0</v>
      </c>
    </row>
    <row r="34" spans="2:13" x14ac:dyDescent="0.25">
      <c r="B34" s="4"/>
      <c r="C34" s="47"/>
      <c r="D34" s="44">
        <f>SUM(D31:D33)</f>
        <v>0</v>
      </c>
      <c r="E34" s="44">
        <f>SUM(E31:E33)</f>
        <v>0</v>
      </c>
      <c r="F34" s="45"/>
    </row>
    <row r="35" spans="2:13" x14ac:dyDescent="0.25">
      <c r="B35" s="4"/>
      <c r="C35" s="41"/>
      <c r="D35" s="93" t="s">
        <v>159</v>
      </c>
      <c r="E35" s="94"/>
      <c r="F35" s="93" t="s">
        <v>116</v>
      </c>
      <c r="G35" s="94"/>
      <c r="H35" s="97" t="s">
        <v>174</v>
      </c>
      <c r="I35" s="98"/>
      <c r="J35" s="70" t="s">
        <v>186</v>
      </c>
      <c r="K35" s="70"/>
      <c r="L35" s="70" t="s">
        <v>117</v>
      </c>
      <c r="M35" s="70"/>
    </row>
    <row r="36" spans="2:13" x14ac:dyDescent="0.25">
      <c r="B36" s="4" t="s">
        <v>812</v>
      </c>
      <c r="C36" s="41" t="s">
        <v>823</v>
      </c>
      <c r="D36" s="42">
        <f>E36/100*3</f>
        <v>0</v>
      </c>
      <c r="E36" s="42">
        <f>(AY19+BB19+BE19+BH19)/4</f>
        <v>0</v>
      </c>
      <c r="F36" s="42">
        <f>G36/100*3</f>
        <v>0</v>
      </c>
      <c r="G36" s="42">
        <f>(BK19+BN19+BQ19+BT19)/4</f>
        <v>0</v>
      </c>
      <c r="H36" s="42">
        <f>I36/100*16</f>
        <v>0</v>
      </c>
      <c r="I36" s="42">
        <f>(BW19+BZ19+CC19+CF19)/4</f>
        <v>0</v>
      </c>
      <c r="J36" s="42">
        <f>K36/100*3</f>
        <v>0</v>
      </c>
      <c r="K36" s="42">
        <f>(CI19+CL19+CO19+CR19)/4</f>
        <v>0</v>
      </c>
      <c r="L36" s="42">
        <f>M36/100*3</f>
        <v>0.99</v>
      </c>
      <c r="M36" s="42">
        <v>33</v>
      </c>
    </row>
    <row r="37" spans="2:13" x14ac:dyDescent="0.25">
      <c r="B37" s="4" t="s">
        <v>813</v>
      </c>
      <c r="C37" s="41" t="s">
        <v>823</v>
      </c>
      <c r="D37" s="42">
        <f>E37/100*3</f>
        <v>0</v>
      </c>
      <c r="E37" s="42">
        <f>(AZ19+BC19+BF19+BI19)/4</f>
        <v>0</v>
      </c>
      <c r="F37" s="42">
        <f>G37/100*3</f>
        <v>0</v>
      </c>
      <c r="G37" s="42">
        <f>(BL19+BO19+BR19+BU19)/4</f>
        <v>0</v>
      </c>
      <c r="H37" s="42">
        <f>I37/100*3</f>
        <v>3</v>
      </c>
      <c r="I37" s="42">
        <v>100</v>
      </c>
      <c r="J37" s="42">
        <f>K37/100*3</f>
        <v>0</v>
      </c>
      <c r="K37" s="42">
        <f>(CJ19+CM19+CP19+CS19)/4</f>
        <v>0</v>
      </c>
      <c r="L37" s="42">
        <f>M37/100*3</f>
        <v>0</v>
      </c>
      <c r="M37" s="42">
        <f>(CV19+CY19+DB19+DE19)/4</f>
        <v>0</v>
      </c>
    </row>
    <row r="38" spans="2:13" x14ac:dyDescent="0.25">
      <c r="B38" s="4" t="s">
        <v>814</v>
      </c>
      <c r="C38" s="41" t="s">
        <v>823</v>
      </c>
      <c r="D38" s="42">
        <f>E38/100*3</f>
        <v>0</v>
      </c>
      <c r="E38" s="42">
        <f>(BA19+BD19+BG19+BJ19)/4</f>
        <v>0</v>
      </c>
      <c r="F38" s="42">
        <v>2</v>
      </c>
      <c r="G38" s="42">
        <f>(BM19+BP19+BS19+BV19)/4</f>
        <v>0</v>
      </c>
      <c r="H38" s="42">
        <v>0</v>
      </c>
      <c r="I38" s="42">
        <v>0</v>
      </c>
      <c r="J38" s="42">
        <f>K38/100*3</f>
        <v>0</v>
      </c>
      <c r="K38" s="42">
        <f>(CK19+CN19+CQ19+CT19)/4</f>
        <v>0</v>
      </c>
      <c r="L38" s="42">
        <v>0</v>
      </c>
      <c r="M38" s="42">
        <v>0</v>
      </c>
    </row>
    <row r="39" spans="2:13" x14ac:dyDescent="0.25">
      <c r="B39" s="4"/>
      <c r="C39" s="41"/>
      <c r="D39" s="39">
        <f>SUM(D36:D38)</f>
        <v>0</v>
      </c>
      <c r="E39" s="39">
        <f>SUM(E36:E38)</f>
        <v>0</v>
      </c>
      <c r="F39" s="40">
        <f t="shared" ref="F39:K39" si="0">SUM(F36:F38)</f>
        <v>2</v>
      </c>
      <c r="G39" s="39">
        <f t="shared" si="0"/>
        <v>0</v>
      </c>
      <c r="H39" s="39">
        <v>3</v>
      </c>
      <c r="I39" s="39">
        <v>100</v>
      </c>
      <c r="J39" s="39">
        <f t="shared" si="0"/>
        <v>0</v>
      </c>
      <c r="K39" s="39">
        <f t="shared" si="0"/>
        <v>0</v>
      </c>
      <c r="L39" s="39">
        <v>3</v>
      </c>
      <c r="M39" s="39">
        <v>100</v>
      </c>
    </row>
    <row r="40" spans="2:13" x14ac:dyDescent="0.25">
      <c r="B40" s="4" t="s">
        <v>812</v>
      </c>
      <c r="C40" s="41" t="s">
        <v>824</v>
      </c>
      <c r="D40" s="42">
        <v>2</v>
      </c>
      <c r="E40" s="42">
        <f>(DG19+DJ19+DM19+DP19)/4</f>
        <v>0</v>
      </c>
    </row>
    <row r="41" spans="2:13" x14ac:dyDescent="0.25">
      <c r="B41" s="4" t="s">
        <v>813</v>
      </c>
      <c r="C41" s="41" t="s">
        <v>824</v>
      </c>
      <c r="D41" s="42">
        <v>1</v>
      </c>
      <c r="E41" s="42">
        <f>(DH19+DK19+DN19+DQ19)/4</f>
        <v>0</v>
      </c>
    </row>
    <row r="42" spans="2:13" x14ac:dyDescent="0.25">
      <c r="B42" s="4" t="s">
        <v>814</v>
      </c>
      <c r="C42" s="41" t="s">
        <v>824</v>
      </c>
      <c r="D42" s="42">
        <f>E42/100*3</f>
        <v>0</v>
      </c>
      <c r="E42" s="42">
        <f>(DI19+DL19+DO19+DR19)/4</f>
        <v>0</v>
      </c>
    </row>
    <row r="43" spans="2:13" x14ac:dyDescent="0.25">
      <c r="B43" s="4"/>
      <c r="C43" s="41"/>
      <c r="D43" s="40">
        <f>SUM(D40:D42)</f>
        <v>3</v>
      </c>
      <c r="E43" s="39">
        <f>SUM(E40:E42)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8:B18"/>
    <mergeCell ref="A19:B1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35:E35"/>
    <mergeCell ref="F26:G26"/>
    <mergeCell ref="B21:E21"/>
    <mergeCell ref="DP2:DQ2"/>
    <mergeCell ref="D26:E26"/>
    <mergeCell ref="J35:K35"/>
    <mergeCell ref="L35:M35"/>
    <mergeCell ref="H35:I35"/>
    <mergeCell ref="F35:G3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topLeftCell="A14" zoomScale="83" zoomScaleNormal="83" workbookViewId="0">
      <selection activeCell="O35" sqref="O35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8" t="s">
        <v>1382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6" t="s">
        <v>1374</v>
      </c>
      <c r="FJ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9" t="s">
        <v>0</v>
      </c>
      <c r="B4" s="99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101" t="s">
        <v>2</v>
      </c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3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4" t="s">
        <v>115</v>
      </c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6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25">
      <c r="A5" s="99"/>
      <c r="B5" s="9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2" t="s">
        <v>1016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174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07" t="s">
        <v>186</v>
      </c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92" t="s">
        <v>117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 x14ac:dyDescent="0.25">
      <c r="A6" s="99"/>
      <c r="B6" s="9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9"/>
      <c r="B7" s="9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9"/>
      <c r="B8" s="9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9"/>
      <c r="B9" s="9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9"/>
      <c r="B10" s="9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9"/>
      <c r="B11" s="99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975</v>
      </c>
      <c r="V11" s="73"/>
      <c r="W11" s="73"/>
      <c r="X11" s="73" t="s">
        <v>976</v>
      </c>
      <c r="Y11" s="73"/>
      <c r="Z11" s="73"/>
      <c r="AA11" s="71" t="s">
        <v>977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999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25">
      <c r="A12" s="99"/>
      <c r="B12" s="99"/>
      <c r="C12" s="69" t="s">
        <v>957</v>
      </c>
      <c r="D12" s="69"/>
      <c r="E12" s="69"/>
      <c r="F12" s="69" t="s">
        <v>961</v>
      </c>
      <c r="G12" s="69"/>
      <c r="H12" s="69"/>
      <c r="I12" s="69" t="s">
        <v>965</v>
      </c>
      <c r="J12" s="69"/>
      <c r="K12" s="69"/>
      <c r="L12" s="69" t="s">
        <v>969</v>
      </c>
      <c r="M12" s="69"/>
      <c r="N12" s="69"/>
      <c r="O12" s="69" t="s">
        <v>971</v>
      </c>
      <c r="P12" s="69"/>
      <c r="Q12" s="69"/>
      <c r="R12" s="69" t="s">
        <v>974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978</v>
      </c>
      <c r="AB12" s="69"/>
      <c r="AC12" s="69"/>
      <c r="AD12" s="69" t="s">
        <v>982</v>
      </c>
      <c r="AE12" s="69"/>
      <c r="AF12" s="69"/>
      <c r="AG12" s="69" t="s">
        <v>983</v>
      </c>
      <c r="AH12" s="69"/>
      <c r="AI12" s="69"/>
      <c r="AJ12" s="69" t="s">
        <v>987</v>
      </c>
      <c r="AK12" s="69"/>
      <c r="AL12" s="69"/>
      <c r="AM12" s="69" t="s">
        <v>991</v>
      </c>
      <c r="AN12" s="69"/>
      <c r="AO12" s="69"/>
      <c r="AP12" s="69" t="s">
        <v>995</v>
      </c>
      <c r="AQ12" s="69"/>
      <c r="AR12" s="69"/>
      <c r="AS12" s="69" t="s">
        <v>996</v>
      </c>
      <c r="AT12" s="69"/>
      <c r="AU12" s="69"/>
      <c r="AV12" s="69" t="s">
        <v>1000</v>
      </c>
      <c r="AW12" s="69"/>
      <c r="AX12" s="69"/>
      <c r="AY12" s="69" t="s">
        <v>1001</v>
      </c>
      <c r="AZ12" s="69"/>
      <c r="BA12" s="69"/>
      <c r="BB12" s="69" t="s">
        <v>1002</v>
      </c>
      <c r="BC12" s="69"/>
      <c r="BD12" s="69"/>
      <c r="BE12" s="69" t="s">
        <v>1003</v>
      </c>
      <c r="BF12" s="69"/>
      <c r="BG12" s="69"/>
      <c r="BH12" s="69" t="s">
        <v>1004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1008</v>
      </c>
      <c r="BR12" s="69"/>
      <c r="BS12" s="69"/>
      <c r="BT12" s="69" t="s">
        <v>1009</v>
      </c>
      <c r="BU12" s="69"/>
      <c r="BV12" s="69"/>
      <c r="BW12" s="69" t="s">
        <v>1010</v>
      </c>
      <c r="BX12" s="69"/>
      <c r="BY12" s="69"/>
      <c r="BZ12" s="69" t="s">
        <v>1011</v>
      </c>
      <c r="CA12" s="69"/>
      <c r="CB12" s="69"/>
      <c r="CC12" s="69" t="s">
        <v>369</v>
      </c>
      <c r="CD12" s="69"/>
      <c r="CE12" s="69"/>
      <c r="CF12" s="100" t="s">
        <v>372</v>
      </c>
      <c r="CG12" s="100"/>
      <c r="CH12" s="100"/>
      <c r="CI12" s="69" t="s">
        <v>376</v>
      </c>
      <c r="CJ12" s="69"/>
      <c r="CK12" s="69"/>
      <c r="CL12" s="69" t="s">
        <v>1322</v>
      </c>
      <c r="CM12" s="69"/>
      <c r="CN12" s="69"/>
      <c r="CO12" s="69" t="s">
        <v>382</v>
      </c>
      <c r="CP12" s="69"/>
      <c r="CQ12" s="69"/>
      <c r="CR12" s="100" t="s">
        <v>385</v>
      </c>
      <c r="CS12" s="100"/>
      <c r="CT12" s="100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1020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1029</v>
      </c>
      <c r="EO12" s="100"/>
      <c r="EP12" s="100"/>
      <c r="EQ12" s="100" t="s">
        <v>1031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1035</v>
      </c>
      <c r="FA12" s="100"/>
      <c r="FB12" s="100"/>
      <c r="FC12" s="100" t="s">
        <v>1039</v>
      </c>
      <c r="FD12" s="100"/>
      <c r="FE12" s="100"/>
      <c r="FF12" s="100" t="s">
        <v>1041</v>
      </c>
      <c r="FG12" s="100"/>
      <c r="FH12" s="100"/>
      <c r="FI12" s="100" t="s">
        <v>1045</v>
      </c>
      <c r="FJ12" s="100"/>
      <c r="FK12" s="100"/>
    </row>
    <row r="13" spans="1:254" ht="180" x14ac:dyDescent="0.25">
      <c r="A13" s="99"/>
      <c r="B13" s="99"/>
      <c r="C13" s="56" t="s">
        <v>959</v>
      </c>
      <c r="D13" s="56" t="s">
        <v>958</v>
      </c>
      <c r="E13" s="56" t="s">
        <v>960</v>
      </c>
      <c r="F13" s="56" t="s">
        <v>962</v>
      </c>
      <c r="G13" s="56" t="s">
        <v>963</v>
      </c>
      <c r="H13" s="56" t="s">
        <v>964</v>
      </c>
      <c r="I13" s="56" t="s">
        <v>966</v>
      </c>
      <c r="J13" s="56" t="s">
        <v>967</v>
      </c>
      <c r="K13" s="56" t="s">
        <v>968</v>
      </c>
      <c r="L13" s="56" t="s">
        <v>970</v>
      </c>
      <c r="M13" s="56" t="s">
        <v>335</v>
      </c>
      <c r="N13" s="56" t="s">
        <v>194</v>
      </c>
      <c r="O13" s="56" t="s">
        <v>972</v>
      </c>
      <c r="P13" s="56" t="s">
        <v>973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979</v>
      </c>
      <c r="AB13" s="56" t="s">
        <v>980</v>
      </c>
      <c r="AC13" s="56" t="s">
        <v>981</v>
      </c>
      <c r="AD13" s="56" t="s">
        <v>84</v>
      </c>
      <c r="AE13" s="56" t="s">
        <v>348</v>
      </c>
      <c r="AF13" s="56" t="s">
        <v>86</v>
      </c>
      <c r="AG13" s="56" t="s">
        <v>984</v>
      </c>
      <c r="AH13" s="56" t="s">
        <v>985</v>
      </c>
      <c r="AI13" s="56" t="s">
        <v>986</v>
      </c>
      <c r="AJ13" s="56" t="s">
        <v>988</v>
      </c>
      <c r="AK13" s="56" t="s">
        <v>989</v>
      </c>
      <c r="AL13" s="56" t="s">
        <v>990</v>
      </c>
      <c r="AM13" s="56" t="s">
        <v>992</v>
      </c>
      <c r="AN13" s="56" t="s">
        <v>993</v>
      </c>
      <c r="AO13" s="56" t="s">
        <v>994</v>
      </c>
      <c r="AP13" s="56" t="s">
        <v>216</v>
      </c>
      <c r="AQ13" s="56" t="s">
        <v>217</v>
      </c>
      <c r="AR13" s="56" t="s">
        <v>205</v>
      </c>
      <c r="AS13" s="56" t="s">
        <v>997</v>
      </c>
      <c r="AT13" s="56" t="s">
        <v>350</v>
      </c>
      <c r="AU13" s="56" t="s">
        <v>998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1005</v>
      </c>
      <c r="BO13" s="56" t="s">
        <v>1006</v>
      </c>
      <c r="BP13" s="56" t="s">
        <v>1007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1012</v>
      </c>
      <c r="CN13" s="56" t="s">
        <v>1013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1014</v>
      </c>
      <c r="CW13" s="56" t="s">
        <v>1015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1378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1017</v>
      </c>
      <c r="EB13" s="57" t="s">
        <v>425</v>
      </c>
      <c r="EC13" s="57" t="s">
        <v>1018</v>
      </c>
      <c r="ED13" s="57" t="s">
        <v>1019</v>
      </c>
      <c r="EE13" s="57" t="s">
        <v>1021</v>
      </c>
      <c r="EF13" s="57" t="s">
        <v>1022</v>
      </c>
      <c r="EG13" s="57" t="s">
        <v>1023</v>
      </c>
      <c r="EH13" s="57" t="s">
        <v>73</v>
      </c>
      <c r="EI13" s="57" t="s">
        <v>1024</v>
      </c>
      <c r="EJ13" s="57" t="s">
        <v>75</v>
      </c>
      <c r="EK13" s="57" t="s">
        <v>1025</v>
      </c>
      <c r="EL13" s="57" t="s">
        <v>1026</v>
      </c>
      <c r="EM13" s="57" t="s">
        <v>1027</v>
      </c>
      <c r="EN13" s="57" t="s">
        <v>1028</v>
      </c>
      <c r="EO13" s="57" t="s">
        <v>1030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1034</v>
      </c>
      <c r="EU13" s="57" t="s">
        <v>1032</v>
      </c>
      <c r="EV13" s="57" t="s">
        <v>1033</v>
      </c>
      <c r="EW13" s="57" t="s">
        <v>433</v>
      </c>
      <c r="EX13" s="57" t="s">
        <v>432</v>
      </c>
      <c r="EY13" s="57" t="s">
        <v>207</v>
      </c>
      <c r="EZ13" s="57" t="s">
        <v>1036</v>
      </c>
      <c r="FA13" s="57" t="s">
        <v>1037</v>
      </c>
      <c r="FB13" s="57" t="s">
        <v>1038</v>
      </c>
      <c r="FC13" s="57" t="s">
        <v>336</v>
      </c>
      <c r="FD13" s="57" t="s">
        <v>1040</v>
      </c>
      <c r="FE13" s="57" t="s">
        <v>274</v>
      </c>
      <c r="FF13" s="57" t="s">
        <v>1042</v>
      </c>
      <c r="FG13" s="57" t="s">
        <v>1043</v>
      </c>
      <c r="FH13" s="57" t="s">
        <v>1044</v>
      </c>
      <c r="FI13" s="57" t="s">
        <v>1046</v>
      </c>
      <c r="FJ13" s="57" t="s">
        <v>1047</v>
      </c>
      <c r="FK13" s="57" t="s">
        <v>1048</v>
      </c>
    </row>
    <row r="14" spans="1:254" ht="32.25" thickBot="1" x14ac:dyDescent="0.3">
      <c r="A14" s="20">
        <v>1</v>
      </c>
      <c r="B14" s="59" t="s">
        <v>1383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63">
        <v>1</v>
      </c>
      <c r="V14" s="63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63"/>
      <c r="AW14" s="63">
        <v>1</v>
      </c>
      <c r="AX14" s="4"/>
      <c r="AY14" s="63">
        <v>1</v>
      </c>
      <c r="AZ14" s="63"/>
      <c r="BA14" s="4"/>
      <c r="BB14" s="63"/>
      <c r="BC14" s="63">
        <v>1</v>
      </c>
      <c r="BD14" s="4"/>
      <c r="BE14" s="63">
        <v>1</v>
      </c>
      <c r="BF14" s="63"/>
      <c r="BG14" s="4"/>
      <c r="BH14" s="63"/>
      <c r="BI14" s="63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63">
        <v>1</v>
      </c>
      <c r="BR14" s="63"/>
      <c r="BS14" s="4"/>
      <c r="BT14" s="63"/>
      <c r="BU14" s="63">
        <v>1</v>
      </c>
      <c r="BV14" s="4"/>
      <c r="BW14" s="63"/>
      <c r="BX14" s="4">
        <v>1</v>
      </c>
      <c r="BY14" s="4"/>
      <c r="BZ14" s="63"/>
      <c r="CA14" s="63">
        <v>1</v>
      </c>
      <c r="CB14" s="4"/>
      <c r="CC14" s="63">
        <v>1</v>
      </c>
      <c r="CD14" s="63"/>
      <c r="CE14" s="4"/>
      <c r="CF14" s="63">
        <v>1</v>
      </c>
      <c r="CG14" s="63"/>
      <c r="CH14" s="4"/>
      <c r="CI14" s="63"/>
      <c r="CJ14" s="63">
        <v>1</v>
      </c>
      <c r="CK14" s="4"/>
      <c r="CL14" s="63"/>
      <c r="CM14" s="63">
        <v>1</v>
      </c>
      <c r="CN14" s="4"/>
      <c r="CO14" s="63"/>
      <c r="CP14" s="63">
        <v>1</v>
      </c>
      <c r="CQ14" s="4"/>
      <c r="CR14" s="63"/>
      <c r="CS14" s="63">
        <v>1</v>
      </c>
      <c r="CT14" s="4"/>
      <c r="CU14" s="63">
        <v>1</v>
      </c>
      <c r="CV14" s="63"/>
      <c r="CW14" s="4"/>
      <c r="CX14" s="63"/>
      <c r="CY14" s="63">
        <v>1</v>
      </c>
      <c r="CZ14" s="4"/>
      <c r="DA14" s="63">
        <v>1</v>
      </c>
      <c r="DB14" s="63"/>
      <c r="DC14" s="4"/>
      <c r="DD14" s="63">
        <v>1</v>
      </c>
      <c r="DE14" s="63"/>
      <c r="DF14" s="4"/>
      <c r="DG14" s="63">
        <v>1</v>
      </c>
      <c r="DH14" s="63"/>
      <c r="DI14" s="4"/>
      <c r="DJ14" s="63">
        <v>1</v>
      </c>
      <c r="DK14" s="63"/>
      <c r="DL14" s="4"/>
      <c r="DM14" s="63">
        <v>1</v>
      </c>
      <c r="DN14" s="63"/>
      <c r="DO14" s="4"/>
      <c r="DP14" s="63">
        <v>1</v>
      </c>
      <c r="DQ14" s="63"/>
      <c r="DR14" s="4"/>
      <c r="DS14" s="63"/>
      <c r="DT14" s="63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59" t="s">
        <v>1384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59" t="s">
        <v>1385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31.5" x14ac:dyDescent="0.25">
      <c r="A17" s="2">
        <v>4</v>
      </c>
      <c r="B17" s="1" t="s">
        <v>1386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/>
      <c r="Q17" s="4">
        <v>1</v>
      </c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31.5" x14ac:dyDescent="0.25">
      <c r="A18" s="2">
        <v>5</v>
      </c>
      <c r="B18" s="1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/>
      <c r="ES18" s="4">
        <v>1</v>
      </c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31.5" x14ac:dyDescent="0.25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>
        <v>1</v>
      </c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1389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>
        <v>1</v>
      </c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3">
        <v>9</v>
      </c>
      <c r="B22" s="4" t="s">
        <v>1390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25">
      <c r="A23" s="76" t="s">
        <v>278</v>
      </c>
      <c r="B23" s="77"/>
      <c r="C23" s="3">
        <f t="shared" ref="C23:BN23" si="0">SUM(C14:C22)</f>
        <v>3</v>
      </c>
      <c r="D23" s="3">
        <f t="shared" si="0"/>
        <v>6</v>
      </c>
      <c r="E23" s="3">
        <f t="shared" si="0"/>
        <v>0</v>
      </c>
      <c r="F23" s="3">
        <f t="shared" si="0"/>
        <v>3</v>
      </c>
      <c r="G23" s="3">
        <f t="shared" si="0"/>
        <v>6</v>
      </c>
      <c r="H23" s="3">
        <f t="shared" si="0"/>
        <v>0</v>
      </c>
      <c r="I23" s="3">
        <f t="shared" si="0"/>
        <v>4</v>
      </c>
      <c r="J23" s="3">
        <f t="shared" si="0"/>
        <v>5</v>
      </c>
      <c r="K23" s="3">
        <f t="shared" si="0"/>
        <v>0</v>
      </c>
      <c r="L23" s="3">
        <f t="shared" si="0"/>
        <v>4</v>
      </c>
      <c r="M23" s="3">
        <f t="shared" si="0"/>
        <v>5</v>
      </c>
      <c r="N23" s="3">
        <f t="shared" si="0"/>
        <v>0</v>
      </c>
      <c r="O23" s="3">
        <f t="shared" si="0"/>
        <v>4</v>
      </c>
      <c r="P23" s="3">
        <f t="shared" si="0"/>
        <v>4</v>
      </c>
      <c r="Q23" s="3">
        <f t="shared" si="0"/>
        <v>1</v>
      </c>
      <c r="R23" s="3">
        <f t="shared" si="0"/>
        <v>4</v>
      </c>
      <c r="S23" s="3">
        <f t="shared" si="0"/>
        <v>5</v>
      </c>
      <c r="T23" s="3">
        <f t="shared" si="0"/>
        <v>0</v>
      </c>
      <c r="U23" s="3">
        <f t="shared" si="0"/>
        <v>4</v>
      </c>
      <c r="V23" s="3">
        <f t="shared" si="0"/>
        <v>5</v>
      </c>
      <c r="W23" s="3">
        <f t="shared" si="0"/>
        <v>0</v>
      </c>
      <c r="X23" s="3">
        <f t="shared" si="0"/>
        <v>4</v>
      </c>
      <c r="Y23" s="3">
        <f t="shared" si="0"/>
        <v>5</v>
      </c>
      <c r="Z23" s="3">
        <f t="shared" si="0"/>
        <v>0</v>
      </c>
      <c r="AA23" s="3">
        <f t="shared" si="0"/>
        <v>4</v>
      </c>
      <c r="AB23" s="3">
        <f t="shared" si="0"/>
        <v>5</v>
      </c>
      <c r="AC23" s="3">
        <f t="shared" si="0"/>
        <v>0</v>
      </c>
      <c r="AD23" s="3">
        <f t="shared" si="0"/>
        <v>4</v>
      </c>
      <c r="AE23" s="3">
        <f t="shared" si="0"/>
        <v>5</v>
      </c>
      <c r="AF23" s="3">
        <f t="shared" si="0"/>
        <v>0</v>
      </c>
      <c r="AG23" s="3">
        <f t="shared" si="0"/>
        <v>3</v>
      </c>
      <c r="AH23" s="3">
        <f t="shared" si="0"/>
        <v>6</v>
      </c>
      <c r="AI23" s="3">
        <f t="shared" si="0"/>
        <v>0</v>
      </c>
      <c r="AJ23" s="3">
        <f t="shared" si="0"/>
        <v>3</v>
      </c>
      <c r="AK23" s="3">
        <f t="shared" si="0"/>
        <v>6</v>
      </c>
      <c r="AL23" s="3">
        <f t="shared" si="0"/>
        <v>0</v>
      </c>
      <c r="AM23" s="3">
        <f t="shared" si="0"/>
        <v>3</v>
      </c>
      <c r="AN23" s="3">
        <f t="shared" si="0"/>
        <v>6</v>
      </c>
      <c r="AO23" s="3">
        <f t="shared" si="0"/>
        <v>0</v>
      </c>
      <c r="AP23" s="3">
        <f t="shared" si="0"/>
        <v>3</v>
      </c>
      <c r="AQ23" s="3">
        <f t="shared" si="0"/>
        <v>6</v>
      </c>
      <c r="AR23" s="3">
        <f t="shared" si="0"/>
        <v>0</v>
      </c>
      <c r="AS23" s="3">
        <f t="shared" si="0"/>
        <v>2</v>
      </c>
      <c r="AT23" s="3">
        <f t="shared" si="0"/>
        <v>5</v>
      </c>
      <c r="AU23" s="3">
        <f t="shared" si="0"/>
        <v>2</v>
      </c>
      <c r="AV23" s="3">
        <f t="shared" si="0"/>
        <v>2</v>
      </c>
      <c r="AW23" s="3">
        <f t="shared" si="0"/>
        <v>5</v>
      </c>
      <c r="AX23" s="3">
        <f t="shared" si="0"/>
        <v>2</v>
      </c>
      <c r="AY23" s="3">
        <f t="shared" si="0"/>
        <v>3</v>
      </c>
      <c r="AZ23" s="3">
        <f t="shared" si="0"/>
        <v>6</v>
      </c>
      <c r="BA23" s="3">
        <f t="shared" si="0"/>
        <v>0</v>
      </c>
      <c r="BB23" s="3">
        <f t="shared" si="0"/>
        <v>2</v>
      </c>
      <c r="BC23" s="3">
        <f t="shared" si="0"/>
        <v>7</v>
      </c>
      <c r="BD23" s="3">
        <f t="shared" si="0"/>
        <v>0</v>
      </c>
      <c r="BE23" s="3">
        <f t="shared" si="0"/>
        <v>3</v>
      </c>
      <c r="BF23" s="3">
        <f t="shared" si="0"/>
        <v>6</v>
      </c>
      <c r="BG23" s="3">
        <f t="shared" si="0"/>
        <v>0</v>
      </c>
      <c r="BH23" s="3">
        <f t="shared" si="0"/>
        <v>3</v>
      </c>
      <c r="BI23" s="3">
        <f t="shared" si="0"/>
        <v>6</v>
      </c>
      <c r="BJ23" s="3">
        <f t="shared" si="0"/>
        <v>0</v>
      </c>
      <c r="BK23" s="3">
        <f t="shared" si="0"/>
        <v>4</v>
      </c>
      <c r="BL23" s="3">
        <f t="shared" si="0"/>
        <v>5</v>
      </c>
      <c r="BM23" s="3">
        <f t="shared" si="0"/>
        <v>0</v>
      </c>
      <c r="BN23" s="3">
        <f t="shared" si="0"/>
        <v>3</v>
      </c>
      <c r="BO23" s="3">
        <f t="shared" ref="BO23:DZ23" si="1">SUM(BO14:BO22)</f>
        <v>6</v>
      </c>
      <c r="BP23" s="3">
        <f t="shared" si="1"/>
        <v>0</v>
      </c>
      <c r="BQ23" s="3">
        <f t="shared" si="1"/>
        <v>4</v>
      </c>
      <c r="BR23" s="3">
        <f t="shared" si="1"/>
        <v>5</v>
      </c>
      <c r="BS23" s="3">
        <f t="shared" si="1"/>
        <v>0</v>
      </c>
      <c r="BT23" s="3">
        <f t="shared" si="1"/>
        <v>3</v>
      </c>
      <c r="BU23" s="3">
        <f t="shared" si="1"/>
        <v>6</v>
      </c>
      <c r="BV23" s="3">
        <f t="shared" si="1"/>
        <v>0</v>
      </c>
      <c r="BW23" s="3">
        <f t="shared" si="1"/>
        <v>2</v>
      </c>
      <c r="BX23" s="3">
        <f t="shared" si="1"/>
        <v>6</v>
      </c>
      <c r="BY23" s="3">
        <f t="shared" si="1"/>
        <v>1</v>
      </c>
      <c r="BZ23" s="3">
        <f t="shared" si="1"/>
        <v>2</v>
      </c>
      <c r="CA23" s="3">
        <f t="shared" si="1"/>
        <v>7</v>
      </c>
      <c r="CB23" s="3">
        <f t="shared" si="1"/>
        <v>0</v>
      </c>
      <c r="CC23" s="3">
        <f t="shared" si="1"/>
        <v>3</v>
      </c>
      <c r="CD23" s="3">
        <f t="shared" si="1"/>
        <v>6</v>
      </c>
      <c r="CE23" s="3">
        <f t="shared" si="1"/>
        <v>0</v>
      </c>
      <c r="CF23" s="3">
        <f t="shared" si="1"/>
        <v>2</v>
      </c>
      <c r="CG23" s="3">
        <f t="shared" si="1"/>
        <v>7</v>
      </c>
      <c r="CH23" s="3">
        <f t="shared" si="1"/>
        <v>0</v>
      </c>
      <c r="CI23" s="3">
        <f t="shared" si="1"/>
        <v>1</v>
      </c>
      <c r="CJ23" s="3">
        <f t="shared" si="1"/>
        <v>8</v>
      </c>
      <c r="CK23" s="3">
        <f t="shared" si="1"/>
        <v>0</v>
      </c>
      <c r="CL23" s="3">
        <f t="shared" si="1"/>
        <v>1</v>
      </c>
      <c r="CM23" s="3">
        <f t="shared" si="1"/>
        <v>8</v>
      </c>
      <c r="CN23" s="3">
        <f t="shared" si="1"/>
        <v>0</v>
      </c>
      <c r="CO23" s="3">
        <f t="shared" si="1"/>
        <v>2</v>
      </c>
      <c r="CP23" s="3">
        <f t="shared" si="1"/>
        <v>6</v>
      </c>
      <c r="CQ23" s="3">
        <f t="shared" si="1"/>
        <v>2</v>
      </c>
      <c r="CR23" s="3">
        <f t="shared" si="1"/>
        <v>1</v>
      </c>
      <c r="CS23" s="3">
        <f t="shared" si="1"/>
        <v>6</v>
      </c>
      <c r="CT23" s="3">
        <f t="shared" si="1"/>
        <v>2</v>
      </c>
      <c r="CU23" s="3">
        <f t="shared" si="1"/>
        <v>2</v>
      </c>
      <c r="CV23" s="3">
        <f t="shared" si="1"/>
        <v>7</v>
      </c>
      <c r="CW23" s="3">
        <f t="shared" si="1"/>
        <v>0</v>
      </c>
      <c r="CX23" s="3">
        <f t="shared" si="1"/>
        <v>1</v>
      </c>
      <c r="CY23" s="3">
        <f t="shared" si="1"/>
        <v>8</v>
      </c>
      <c r="CZ23" s="3">
        <f t="shared" si="1"/>
        <v>0</v>
      </c>
      <c r="DA23" s="3">
        <f t="shared" si="1"/>
        <v>4</v>
      </c>
      <c r="DB23" s="3">
        <f t="shared" si="1"/>
        <v>4</v>
      </c>
      <c r="DC23" s="3">
        <f t="shared" si="1"/>
        <v>2</v>
      </c>
      <c r="DD23" s="3">
        <f t="shared" si="1"/>
        <v>2</v>
      </c>
      <c r="DE23" s="3">
        <f t="shared" si="1"/>
        <v>6</v>
      </c>
      <c r="DF23" s="3">
        <f t="shared" si="1"/>
        <v>1</v>
      </c>
      <c r="DG23" s="3">
        <f t="shared" si="1"/>
        <v>3</v>
      </c>
      <c r="DH23" s="3">
        <f t="shared" si="1"/>
        <v>6</v>
      </c>
      <c r="DI23" s="3">
        <f t="shared" si="1"/>
        <v>0</v>
      </c>
      <c r="DJ23" s="3">
        <f t="shared" si="1"/>
        <v>3</v>
      </c>
      <c r="DK23" s="3">
        <f t="shared" si="1"/>
        <v>6</v>
      </c>
      <c r="DL23" s="3">
        <f t="shared" si="1"/>
        <v>0</v>
      </c>
      <c r="DM23" s="3">
        <f t="shared" si="1"/>
        <v>3</v>
      </c>
      <c r="DN23" s="3">
        <f t="shared" si="1"/>
        <v>6</v>
      </c>
      <c r="DO23" s="3">
        <f t="shared" si="1"/>
        <v>0</v>
      </c>
      <c r="DP23" s="3">
        <f t="shared" si="1"/>
        <v>4</v>
      </c>
      <c r="DQ23" s="3">
        <f t="shared" si="1"/>
        <v>5</v>
      </c>
      <c r="DR23" s="3">
        <f t="shared" si="1"/>
        <v>0</v>
      </c>
      <c r="DS23" s="3">
        <f t="shared" si="1"/>
        <v>2</v>
      </c>
      <c r="DT23" s="3">
        <f t="shared" si="1"/>
        <v>7</v>
      </c>
      <c r="DU23" s="3">
        <f t="shared" si="1"/>
        <v>0</v>
      </c>
      <c r="DV23" s="3">
        <f t="shared" si="1"/>
        <v>4</v>
      </c>
      <c r="DW23" s="3">
        <f t="shared" si="1"/>
        <v>5</v>
      </c>
      <c r="DX23" s="3">
        <f t="shared" si="1"/>
        <v>0</v>
      </c>
      <c r="DY23" s="3">
        <f t="shared" si="1"/>
        <v>4</v>
      </c>
      <c r="DZ23" s="3">
        <f t="shared" si="1"/>
        <v>5</v>
      </c>
      <c r="EA23" s="3">
        <f t="shared" ref="EA23:FK23" si="2">SUM(EA14:EA22)</f>
        <v>0</v>
      </c>
      <c r="EB23" s="3">
        <f t="shared" si="2"/>
        <v>3</v>
      </c>
      <c r="EC23" s="3">
        <f t="shared" si="2"/>
        <v>6</v>
      </c>
      <c r="ED23" s="3">
        <f t="shared" si="2"/>
        <v>0</v>
      </c>
      <c r="EE23" s="3">
        <f t="shared" si="2"/>
        <v>3</v>
      </c>
      <c r="EF23" s="3">
        <f t="shared" si="2"/>
        <v>6</v>
      </c>
      <c r="EG23" s="3">
        <f t="shared" si="2"/>
        <v>0</v>
      </c>
      <c r="EH23" s="3">
        <f t="shared" si="2"/>
        <v>3</v>
      </c>
      <c r="EI23" s="3">
        <f t="shared" si="2"/>
        <v>6</v>
      </c>
      <c r="EJ23" s="3">
        <f t="shared" si="2"/>
        <v>0</v>
      </c>
      <c r="EK23" s="3">
        <f t="shared" si="2"/>
        <v>3</v>
      </c>
      <c r="EL23" s="3">
        <f t="shared" si="2"/>
        <v>6</v>
      </c>
      <c r="EM23" s="3">
        <f t="shared" si="2"/>
        <v>0</v>
      </c>
      <c r="EN23" s="3">
        <f t="shared" si="2"/>
        <v>5</v>
      </c>
      <c r="EO23" s="3">
        <f t="shared" si="2"/>
        <v>4</v>
      </c>
      <c r="EP23" s="3">
        <f t="shared" si="2"/>
        <v>0</v>
      </c>
      <c r="EQ23" s="3">
        <f t="shared" si="2"/>
        <v>4</v>
      </c>
      <c r="ER23" s="3">
        <f t="shared" si="2"/>
        <v>4</v>
      </c>
      <c r="ES23" s="3">
        <f t="shared" si="2"/>
        <v>1</v>
      </c>
      <c r="ET23" s="3">
        <f t="shared" si="2"/>
        <v>5</v>
      </c>
      <c r="EU23" s="3">
        <f t="shared" si="2"/>
        <v>4</v>
      </c>
      <c r="EV23" s="3">
        <f t="shared" si="2"/>
        <v>0</v>
      </c>
      <c r="EW23" s="3">
        <f t="shared" si="2"/>
        <v>5</v>
      </c>
      <c r="EX23" s="3">
        <f t="shared" si="2"/>
        <v>4</v>
      </c>
      <c r="EY23" s="3">
        <f t="shared" si="2"/>
        <v>0</v>
      </c>
      <c r="EZ23" s="3">
        <f t="shared" si="2"/>
        <v>4</v>
      </c>
      <c r="FA23" s="3">
        <f t="shared" si="2"/>
        <v>5</v>
      </c>
      <c r="FB23" s="3">
        <f t="shared" si="2"/>
        <v>0</v>
      </c>
      <c r="FC23" s="3">
        <f t="shared" si="2"/>
        <v>5</v>
      </c>
      <c r="FD23" s="3">
        <f t="shared" si="2"/>
        <v>4</v>
      </c>
      <c r="FE23" s="3">
        <f t="shared" si="2"/>
        <v>1</v>
      </c>
      <c r="FF23" s="3">
        <f t="shared" si="2"/>
        <v>3</v>
      </c>
      <c r="FG23" s="3">
        <f t="shared" si="2"/>
        <v>6</v>
      </c>
      <c r="FH23" s="3">
        <f t="shared" si="2"/>
        <v>0</v>
      </c>
      <c r="FI23" s="3">
        <f t="shared" si="2"/>
        <v>5</v>
      </c>
      <c r="FJ23" s="3">
        <f t="shared" si="2"/>
        <v>4</v>
      </c>
      <c r="FK23" s="3">
        <f t="shared" si="2"/>
        <v>0</v>
      </c>
    </row>
    <row r="24" spans="1:254" ht="39" customHeight="1" x14ac:dyDescent="0.25">
      <c r="A24" s="78" t="s">
        <v>837</v>
      </c>
      <c r="B24" s="79"/>
      <c r="C24" s="10">
        <f>C23/9%</f>
        <v>33.333333333333336</v>
      </c>
      <c r="D24" s="10">
        <f>D23/9%</f>
        <v>66.666666666666671</v>
      </c>
      <c r="E24" s="10">
        <f>E23/9%</f>
        <v>0</v>
      </c>
      <c r="F24" s="10">
        <f t="shared" ref="F24:BQ24" si="3">F23/9%</f>
        <v>33.333333333333336</v>
      </c>
      <c r="G24" s="10">
        <f t="shared" si="3"/>
        <v>66.666666666666671</v>
      </c>
      <c r="H24" s="10">
        <f t="shared" si="3"/>
        <v>0</v>
      </c>
      <c r="I24" s="10">
        <f t="shared" si="3"/>
        <v>44.444444444444443</v>
      </c>
      <c r="J24" s="10">
        <f t="shared" si="3"/>
        <v>55.555555555555557</v>
      </c>
      <c r="K24" s="10">
        <f t="shared" si="3"/>
        <v>0</v>
      </c>
      <c r="L24" s="10">
        <f t="shared" si="3"/>
        <v>44.444444444444443</v>
      </c>
      <c r="M24" s="10">
        <f t="shared" si="3"/>
        <v>55.555555555555557</v>
      </c>
      <c r="N24" s="10">
        <f t="shared" si="3"/>
        <v>0</v>
      </c>
      <c r="O24" s="10">
        <f t="shared" si="3"/>
        <v>44.444444444444443</v>
      </c>
      <c r="P24" s="10">
        <f t="shared" si="3"/>
        <v>44.444444444444443</v>
      </c>
      <c r="Q24" s="10">
        <f t="shared" si="3"/>
        <v>11.111111111111111</v>
      </c>
      <c r="R24" s="10">
        <f t="shared" si="3"/>
        <v>44.444444444444443</v>
      </c>
      <c r="S24" s="10">
        <f t="shared" si="3"/>
        <v>55.555555555555557</v>
      </c>
      <c r="T24" s="10">
        <f t="shared" si="3"/>
        <v>0</v>
      </c>
      <c r="U24" s="10">
        <f t="shared" si="3"/>
        <v>44.444444444444443</v>
      </c>
      <c r="V24" s="10">
        <f t="shared" si="3"/>
        <v>55.555555555555557</v>
      </c>
      <c r="W24" s="10">
        <f t="shared" si="3"/>
        <v>0</v>
      </c>
      <c r="X24" s="10">
        <f t="shared" si="3"/>
        <v>44.444444444444443</v>
      </c>
      <c r="Y24" s="10">
        <f t="shared" si="3"/>
        <v>55.555555555555557</v>
      </c>
      <c r="Z24" s="10">
        <f t="shared" si="3"/>
        <v>0</v>
      </c>
      <c r="AA24" s="10">
        <f t="shared" si="3"/>
        <v>44.444444444444443</v>
      </c>
      <c r="AB24" s="10">
        <f t="shared" si="3"/>
        <v>55.555555555555557</v>
      </c>
      <c r="AC24" s="10">
        <f t="shared" si="3"/>
        <v>0</v>
      </c>
      <c r="AD24" s="10">
        <f t="shared" si="3"/>
        <v>44.444444444444443</v>
      </c>
      <c r="AE24" s="10">
        <f t="shared" si="3"/>
        <v>55.555555555555557</v>
      </c>
      <c r="AF24" s="10">
        <f t="shared" si="3"/>
        <v>0</v>
      </c>
      <c r="AG24" s="10">
        <f t="shared" si="3"/>
        <v>33.333333333333336</v>
      </c>
      <c r="AH24" s="10">
        <f t="shared" si="3"/>
        <v>66.666666666666671</v>
      </c>
      <c r="AI24" s="10">
        <f t="shared" si="3"/>
        <v>0</v>
      </c>
      <c r="AJ24" s="10">
        <f t="shared" si="3"/>
        <v>33.333333333333336</v>
      </c>
      <c r="AK24" s="10">
        <f t="shared" si="3"/>
        <v>66.666666666666671</v>
      </c>
      <c r="AL24" s="10">
        <f t="shared" si="3"/>
        <v>0</v>
      </c>
      <c r="AM24" s="10">
        <f t="shared" si="3"/>
        <v>33.333333333333336</v>
      </c>
      <c r="AN24" s="10">
        <f t="shared" si="3"/>
        <v>66.666666666666671</v>
      </c>
      <c r="AO24" s="10">
        <f t="shared" si="3"/>
        <v>0</v>
      </c>
      <c r="AP24" s="10">
        <f t="shared" si="3"/>
        <v>33.333333333333336</v>
      </c>
      <c r="AQ24" s="10">
        <f t="shared" si="3"/>
        <v>66.666666666666671</v>
      </c>
      <c r="AR24" s="10">
        <f t="shared" si="3"/>
        <v>0</v>
      </c>
      <c r="AS24" s="10">
        <f t="shared" si="3"/>
        <v>22.222222222222221</v>
      </c>
      <c r="AT24" s="10">
        <f t="shared" si="3"/>
        <v>55.555555555555557</v>
      </c>
      <c r="AU24" s="10">
        <f t="shared" si="3"/>
        <v>22.222222222222221</v>
      </c>
      <c r="AV24" s="10">
        <f t="shared" si="3"/>
        <v>22.222222222222221</v>
      </c>
      <c r="AW24" s="10">
        <f t="shared" si="3"/>
        <v>55.555555555555557</v>
      </c>
      <c r="AX24" s="10">
        <f t="shared" si="3"/>
        <v>22.222222222222221</v>
      </c>
      <c r="AY24" s="10">
        <f t="shared" si="3"/>
        <v>33.333333333333336</v>
      </c>
      <c r="AZ24" s="10">
        <f t="shared" si="3"/>
        <v>66.666666666666671</v>
      </c>
      <c r="BA24" s="10">
        <f t="shared" si="3"/>
        <v>0</v>
      </c>
      <c r="BB24" s="10">
        <f t="shared" si="3"/>
        <v>22.222222222222221</v>
      </c>
      <c r="BC24" s="10">
        <f t="shared" si="3"/>
        <v>77.777777777777786</v>
      </c>
      <c r="BD24" s="10">
        <f t="shared" si="3"/>
        <v>0</v>
      </c>
      <c r="BE24" s="10">
        <f t="shared" si="3"/>
        <v>33.333333333333336</v>
      </c>
      <c r="BF24" s="10">
        <f t="shared" si="3"/>
        <v>66.666666666666671</v>
      </c>
      <c r="BG24" s="10">
        <f t="shared" si="3"/>
        <v>0</v>
      </c>
      <c r="BH24" s="10">
        <f t="shared" si="3"/>
        <v>33.333333333333336</v>
      </c>
      <c r="BI24" s="10">
        <f t="shared" si="3"/>
        <v>66.666666666666671</v>
      </c>
      <c r="BJ24" s="10">
        <f t="shared" si="3"/>
        <v>0</v>
      </c>
      <c r="BK24" s="10">
        <f t="shared" si="3"/>
        <v>44.444444444444443</v>
      </c>
      <c r="BL24" s="10">
        <f t="shared" si="3"/>
        <v>55.555555555555557</v>
      </c>
      <c r="BM24" s="10">
        <f t="shared" si="3"/>
        <v>0</v>
      </c>
      <c r="BN24" s="10">
        <f t="shared" si="3"/>
        <v>33.333333333333336</v>
      </c>
      <c r="BO24" s="10">
        <f t="shared" si="3"/>
        <v>66.666666666666671</v>
      </c>
      <c r="BP24" s="10">
        <f t="shared" si="3"/>
        <v>0</v>
      </c>
      <c r="BQ24" s="10">
        <f t="shared" si="3"/>
        <v>44.444444444444443</v>
      </c>
      <c r="BR24" s="10">
        <f t="shared" ref="BR24:EC24" si="4">BR23/9%</f>
        <v>55.555555555555557</v>
      </c>
      <c r="BS24" s="10">
        <f t="shared" si="4"/>
        <v>0</v>
      </c>
      <c r="BT24" s="10">
        <f t="shared" si="4"/>
        <v>33.333333333333336</v>
      </c>
      <c r="BU24" s="10">
        <f t="shared" si="4"/>
        <v>66.666666666666671</v>
      </c>
      <c r="BV24" s="10">
        <f t="shared" si="4"/>
        <v>0</v>
      </c>
      <c r="BW24" s="10">
        <f t="shared" si="4"/>
        <v>22.222222222222221</v>
      </c>
      <c r="BX24" s="10">
        <f t="shared" si="4"/>
        <v>66.666666666666671</v>
      </c>
      <c r="BY24" s="10">
        <f t="shared" si="4"/>
        <v>11.111111111111111</v>
      </c>
      <c r="BZ24" s="10">
        <f t="shared" si="4"/>
        <v>22.222222222222221</v>
      </c>
      <c r="CA24" s="10">
        <f t="shared" si="4"/>
        <v>77.777777777777786</v>
      </c>
      <c r="CB24" s="10">
        <f t="shared" si="4"/>
        <v>0</v>
      </c>
      <c r="CC24" s="10">
        <f t="shared" si="4"/>
        <v>33.333333333333336</v>
      </c>
      <c r="CD24" s="10">
        <f t="shared" si="4"/>
        <v>66.666666666666671</v>
      </c>
      <c r="CE24" s="10">
        <f t="shared" si="4"/>
        <v>0</v>
      </c>
      <c r="CF24" s="10">
        <f t="shared" si="4"/>
        <v>22.222222222222221</v>
      </c>
      <c r="CG24" s="10">
        <f t="shared" si="4"/>
        <v>77.777777777777786</v>
      </c>
      <c r="CH24" s="10">
        <f t="shared" si="4"/>
        <v>0</v>
      </c>
      <c r="CI24" s="10">
        <f t="shared" si="4"/>
        <v>11.111111111111111</v>
      </c>
      <c r="CJ24" s="10">
        <f t="shared" si="4"/>
        <v>88.888888888888886</v>
      </c>
      <c r="CK24" s="10">
        <f t="shared" si="4"/>
        <v>0</v>
      </c>
      <c r="CL24" s="10">
        <f t="shared" si="4"/>
        <v>11.111111111111111</v>
      </c>
      <c r="CM24" s="10">
        <f t="shared" si="4"/>
        <v>88.888888888888886</v>
      </c>
      <c r="CN24" s="10">
        <f t="shared" si="4"/>
        <v>0</v>
      </c>
      <c r="CO24" s="10">
        <f t="shared" si="4"/>
        <v>22.222222222222221</v>
      </c>
      <c r="CP24" s="10">
        <f t="shared" si="4"/>
        <v>66.666666666666671</v>
      </c>
      <c r="CQ24" s="10">
        <f t="shared" si="4"/>
        <v>22.222222222222221</v>
      </c>
      <c r="CR24" s="10">
        <f t="shared" si="4"/>
        <v>11.111111111111111</v>
      </c>
      <c r="CS24" s="10">
        <f t="shared" si="4"/>
        <v>66.666666666666671</v>
      </c>
      <c r="CT24" s="10">
        <f t="shared" si="4"/>
        <v>22.222222222222221</v>
      </c>
      <c r="CU24" s="10">
        <f t="shared" si="4"/>
        <v>22.222222222222221</v>
      </c>
      <c r="CV24" s="10">
        <f t="shared" si="4"/>
        <v>77.777777777777786</v>
      </c>
      <c r="CW24" s="10">
        <f t="shared" si="4"/>
        <v>0</v>
      </c>
      <c r="CX24" s="10">
        <f t="shared" si="4"/>
        <v>11.111111111111111</v>
      </c>
      <c r="CY24" s="10">
        <f t="shared" si="4"/>
        <v>88.888888888888886</v>
      </c>
      <c r="CZ24" s="10">
        <f t="shared" si="4"/>
        <v>0</v>
      </c>
      <c r="DA24" s="10">
        <f t="shared" si="4"/>
        <v>44.444444444444443</v>
      </c>
      <c r="DB24" s="10">
        <f t="shared" si="4"/>
        <v>44.444444444444443</v>
      </c>
      <c r="DC24" s="10">
        <f t="shared" si="4"/>
        <v>22.222222222222221</v>
      </c>
      <c r="DD24" s="10">
        <f t="shared" si="4"/>
        <v>22.222222222222221</v>
      </c>
      <c r="DE24" s="10">
        <f t="shared" si="4"/>
        <v>66.666666666666671</v>
      </c>
      <c r="DF24" s="10">
        <f t="shared" si="4"/>
        <v>11.111111111111111</v>
      </c>
      <c r="DG24" s="10">
        <f t="shared" si="4"/>
        <v>33.333333333333336</v>
      </c>
      <c r="DH24" s="10">
        <f t="shared" si="4"/>
        <v>66.666666666666671</v>
      </c>
      <c r="DI24" s="10">
        <f t="shared" si="4"/>
        <v>0</v>
      </c>
      <c r="DJ24" s="10">
        <f t="shared" si="4"/>
        <v>33.333333333333336</v>
      </c>
      <c r="DK24" s="10">
        <f t="shared" si="4"/>
        <v>66.666666666666671</v>
      </c>
      <c r="DL24" s="10">
        <f t="shared" si="4"/>
        <v>0</v>
      </c>
      <c r="DM24" s="10">
        <f t="shared" si="4"/>
        <v>33.333333333333336</v>
      </c>
      <c r="DN24" s="10">
        <f t="shared" si="4"/>
        <v>66.666666666666671</v>
      </c>
      <c r="DO24" s="10">
        <f t="shared" si="4"/>
        <v>0</v>
      </c>
      <c r="DP24" s="10">
        <f t="shared" si="4"/>
        <v>44.444444444444443</v>
      </c>
      <c r="DQ24" s="10">
        <f t="shared" si="4"/>
        <v>55.555555555555557</v>
      </c>
      <c r="DR24" s="10">
        <f t="shared" si="4"/>
        <v>0</v>
      </c>
      <c r="DS24" s="10">
        <f t="shared" si="4"/>
        <v>22.222222222222221</v>
      </c>
      <c r="DT24" s="10">
        <f t="shared" si="4"/>
        <v>77.777777777777786</v>
      </c>
      <c r="DU24" s="10">
        <f t="shared" si="4"/>
        <v>0</v>
      </c>
      <c r="DV24" s="10">
        <f t="shared" si="4"/>
        <v>44.444444444444443</v>
      </c>
      <c r="DW24" s="10">
        <f t="shared" si="4"/>
        <v>55.555555555555557</v>
      </c>
      <c r="DX24" s="10">
        <f t="shared" si="4"/>
        <v>0</v>
      </c>
      <c r="DY24" s="10">
        <f t="shared" si="4"/>
        <v>44.444444444444443</v>
      </c>
      <c r="DZ24" s="10">
        <f t="shared" si="4"/>
        <v>55.555555555555557</v>
      </c>
      <c r="EA24" s="10">
        <f t="shared" si="4"/>
        <v>0</v>
      </c>
      <c r="EB24" s="10">
        <f t="shared" si="4"/>
        <v>33.333333333333336</v>
      </c>
      <c r="EC24" s="10">
        <f t="shared" si="4"/>
        <v>66.666666666666671</v>
      </c>
      <c r="ED24" s="10">
        <f t="shared" ref="ED24:FK24" si="5">ED23/9%</f>
        <v>0</v>
      </c>
      <c r="EE24" s="10">
        <f t="shared" si="5"/>
        <v>33.333333333333336</v>
      </c>
      <c r="EF24" s="10">
        <f t="shared" si="5"/>
        <v>66.666666666666671</v>
      </c>
      <c r="EG24" s="10">
        <f t="shared" si="5"/>
        <v>0</v>
      </c>
      <c r="EH24" s="10">
        <f t="shared" si="5"/>
        <v>33.333333333333336</v>
      </c>
      <c r="EI24" s="10">
        <f t="shared" si="5"/>
        <v>66.666666666666671</v>
      </c>
      <c r="EJ24" s="10">
        <f t="shared" si="5"/>
        <v>0</v>
      </c>
      <c r="EK24" s="10">
        <f t="shared" si="5"/>
        <v>33.333333333333336</v>
      </c>
      <c r="EL24" s="10">
        <f t="shared" si="5"/>
        <v>66.666666666666671</v>
      </c>
      <c r="EM24" s="10">
        <f t="shared" si="5"/>
        <v>0</v>
      </c>
      <c r="EN24" s="10">
        <f t="shared" si="5"/>
        <v>55.555555555555557</v>
      </c>
      <c r="EO24" s="10">
        <f t="shared" si="5"/>
        <v>44.444444444444443</v>
      </c>
      <c r="EP24" s="10">
        <f t="shared" si="5"/>
        <v>0</v>
      </c>
      <c r="EQ24" s="10">
        <f t="shared" si="5"/>
        <v>44.444444444444443</v>
      </c>
      <c r="ER24" s="10">
        <f t="shared" si="5"/>
        <v>44.444444444444443</v>
      </c>
      <c r="ES24" s="10">
        <f t="shared" si="5"/>
        <v>11.111111111111111</v>
      </c>
      <c r="ET24" s="10">
        <f t="shared" si="5"/>
        <v>55.555555555555557</v>
      </c>
      <c r="EU24" s="10">
        <f t="shared" si="5"/>
        <v>44.444444444444443</v>
      </c>
      <c r="EV24" s="10">
        <f t="shared" si="5"/>
        <v>0</v>
      </c>
      <c r="EW24" s="10">
        <f t="shared" si="5"/>
        <v>55.555555555555557</v>
      </c>
      <c r="EX24" s="10">
        <f t="shared" si="5"/>
        <v>44.444444444444443</v>
      </c>
      <c r="EY24" s="10">
        <f t="shared" si="5"/>
        <v>0</v>
      </c>
      <c r="EZ24" s="10">
        <f t="shared" si="5"/>
        <v>44.444444444444443</v>
      </c>
      <c r="FA24" s="10">
        <f t="shared" si="5"/>
        <v>55.555555555555557</v>
      </c>
      <c r="FB24" s="10">
        <f t="shared" si="5"/>
        <v>0</v>
      </c>
      <c r="FC24" s="10">
        <f t="shared" si="5"/>
        <v>55.555555555555557</v>
      </c>
      <c r="FD24" s="10">
        <f t="shared" si="5"/>
        <v>44.444444444444443</v>
      </c>
      <c r="FE24" s="10">
        <f t="shared" si="5"/>
        <v>11.111111111111111</v>
      </c>
      <c r="FF24" s="10">
        <f t="shared" si="5"/>
        <v>33.333333333333336</v>
      </c>
      <c r="FG24" s="10">
        <f t="shared" si="5"/>
        <v>66.666666666666671</v>
      </c>
      <c r="FH24" s="10">
        <f t="shared" si="5"/>
        <v>0</v>
      </c>
      <c r="FI24" s="10">
        <f t="shared" si="5"/>
        <v>55.555555555555557</v>
      </c>
      <c r="FJ24" s="10">
        <f t="shared" si="5"/>
        <v>44.444444444444443</v>
      </c>
      <c r="FK24" s="10">
        <f t="shared" si="5"/>
        <v>0</v>
      </c>
    </row>
    <row r="26" spans="1:254" x14ac:dyDescent="0.25">
      <c r="B26" s="83" t="s">
        <v>811</v>
      </c>
      <c r="C26" s="84"/>
      <c r="D26" s="84"/>
      <c r="E26" s="85"/>
      <c r="F26" s="27"/>
      <c r="G26" s="27"/>
      <c r="H26" s="27"/>
      <c r="I26" s="27"/>
    </row>
    <row r="27" spans="1:254" x14ac:dyDescent="0.25">
      <c r="B27" s="4" t="s">
        <v>812</v>
      </c>
      <c r="C27" s="51" t="s">
        <v>825</v>
      </c>
      <c r="D27" s="49">
        <f>E27/100*9</f>
        <v>3.6</v>
      </c>
      <c r="E27" s="50">
        <f>(C24+F24+I24+L24+O24)/5</f>
        <v>40</v>
      </c>
    </row>
    <row r="28" spans="1:254" x14ac:dyDescent="0.25">
      <c r="B28" s="4" t="s">
        <v>813</v>
      </c>
      <c r="C28" s="41" t="s">
        <v>825</v>
      </c>
      <c r="D28" s="42">
        <f>E28/100*9</f>
        <v>5.2</v>
      </c>
      <c r="E28" s="38">
        <f>(D24+G24+J24+M24+P24)/5</f>
        <v>57.777777777777786</v>
      </c>
    </row>
    <row r="29" spans="1:254" x14ac:dyDescent="0.25">
      <c r="B29" s="4" t="s">
        <v>814</v>
      </c>
      <c r="C29" s="41" t="s">
        <v>825</v>
      </c>
      <c r="D29" s="42">
        <f>E29/100*9</f>
        <v>0.2</v>
      </c>
      <c r="E29" s="38">
        <f>(E24+H24+K24+N24+Q24)/5</f>
        <v>2.2222222222222223</v>
      </c>
    </row>
    <row r="30" spans="1:254" x14ac:dyDescent="0.25">
      <c r="B30" s="4"/>
      <c r="C30" s="47"/>
      <c r="D30" s="44">
        <f>SUM(D27:D29)</f>
        <v>9</v>
      </c>
      <c r="E30" s="44">
        <f>SUM(E27:E29)</f>
        <v>100.00000000000001</v>
      </c>
    </row>
    <row r="31" spans="1:254" ht="15" customHeight="1" x14ac:dyDescent="0.25">
      <c r="B31" s="4"/>
      <c r="C31" s="41"/>
      <c r="D31" s="93" t="s">
        <v>56</v>
      </c>
      <c r="E31" s="94"/>
      <c r="F31" s="95" t="s">
        <v>3</v>
      </c>
      <c r="G31" s="96"/>
      <c r="H31" s="97" t="s">
        <v>331</v>
      </c>
      <c r="I31" s="98"/>
    </row>
    <row r="32" spans="1:254" x14ac:dyDescent="0.25">
      <c r="B32" s="4" t="s">
        <v>812</v>
      </c>
      <c r="C32" s="41" t="s">
        <v>826</v>
      </c>
      <c r="D32" s="42">
        <f>E32/100*9</f>
        <v>4</v>
      </c>
      <c r="E32" s="42">
        <f>(R24+U24+X24+AA24+AD24)/5</f>
        <v>44.444444444444443</v>
      </c>
      <c r="F32" s="42">
        <f>G32/100*9</f>
        <v>0</v>
      </c>
      <c r="G32" s="42">
        <v>0</v>
      </c>
      <c r="H32" s="42">
        <f>I32/100*9</f>
        <v>2.6</v>
      </c>
      <c r="I32" s="42">
        <f>(AV24+AY24+BB24+BE24+BH24)/5</f>
        <v>28.888888888888893</v>
      </c>
    </row>
    <row r="33" spans="2:13" x14ac:dyDescent="0.25">
      <c r="B33" s="4" t="s">
        <v>813</v>
      </c>
      <c r="C33" s="41" t="s">
        <v>826</v>
      </c>
      <c r="D33" s="42">
        <f>E33/100*9</f>
        <v>5</v>
      </c>
      <c r="E33" s="42">
        <f>(S24+V24+Y24+AB24+AE24)/5</f>
        <v>55.555555555555557</v>
      </c>
      <c r="F33" s="42">
        <f>G33/100*9</f>
        <v>9</v>
      </c>
      <c r="G33" s="42">
        <v>100</v>
      </c>
      <c r="H33" s="42">
        <f>I33/100*9</f>
        <v>6.0000000000000009</v>
      </c>
      <c r="I33" s="42">
        <f>(AW24+AZ24+BC24+BF24+BI24)/5</f>
        <v>66.666666666666671</v>
      </c>
    </row>
    <row r="34" spans="2:13" x14ac:dyDescent="0.25">
      <c r="B34" s="4" t="s">
        <v>814</v>
      </c>
      <c r="C34" s="41" t="s">
        <v>826</v>
      </c>
      <c r="D34" s="42">
        <f>E34/100*9</f>
        <v>0</v>
      </c>
      <c r="E34" s="42">
        <f>(T24+W24+Z24+AC24+AF24)/5</f>
        <v>0</v>
      </c>
      <c r="F34" s="42">
        <f>G34/100*9</f>
        <v>0.4</v>
      </c>
      <c r="G34" s="42">
        <f>(AI24+AL24+AO24+AR24+AU24)/5</f>
        <v>4.4444444444444446</v>
      </c>
      <c r="H34" s="42">
        <f>I34/100*9</f>
        <v>0.4</v>
      </c>
      <c r="I34" s="42">
        <f>(AX24+BA24+BD24+BG24+BJ24)/5</f>
        <v>4.4444444444444446</v>
      </c>
    </row>
    <row r="35" spans="2:13" x14ac:dyDescent="0.25">
      <c r="B35" s="4"/>
      <c r="C35" s="41"/>
      <c r="D35" s="40">
        <f t="shared" ref="D35:I35" si="6">SUM(D32:D34)</f>
        <v>9</v>
      </c>
      <c r="E35" s="40">
        <f t="shared" si="6"/>
        <v>100</v>
      </c>
      <c r="F35" s="40">
        <f t="shared" si="6"/>
        <v>9.4</v>
      </c>
      <c r="G35" s="40">
        <v>100</v>
      </c>
      <c r="H35" s="39">
        <f t="shared" si="6"/>
        <v>9.0000000000000018</v>
      </c>
      <c r="I35" s="40">
        <f t="shared" si="6"/>
        <v>100.00000000000001</v>
      </c>
    </row>
    <row r="36" spans="2:13" x14ac:dyDescent="0.25">
      <c r="B36" s="4" t="s">
        <v>812</v>
      </c>
      <c r="C36" s="41" t="s">
        <v>827</v>
      </c>
      <c r="D36" s="3">
        <f>E36/100*9</f>
        <v>0</v>
      </c>
      <c r="E36" s="38">
        <v>0</v>
      </c>
      <c r="I36" s="25"/>
    </row>
    <row r="37" spans="2:13" x14ac:dyDescent="0.25">
      <c r="B37" s="4" t="s">
        <v>813</v>
      </c>
      <c r="C37" s="41" t="s">
        <v>827</v>
      </c>
      <c r="D37" s="3">
        <f>E37/100*9</f>
        <v>9</v>
      </c>
      <c r="E37" s="38">
        <v>100</v>
      </c>
    </row>
    <row r="38" spans="2:13" x14ac:dyDescent="0.25">
      <c r="B38" s="4" t="s">
        <v>814</v>
      </c>
      <c r="C38" s="41" t="s">
        <v>827</v>
      </c>
      <c r="D38" s="42">
        <f>E38/100*9</f>
        <v>0.2</v>
      </c>
      <c r="E38" s="38">
        <f>(BM24+BP24+BS24+BV24+BY24)/5</f>
        <v>2.2222222222222223</v>
      </c>
    </row>
    <row r="39" spans="2:13" x14ac:dyDescent="0.25">
      <c r="B39" s="4"/>
      <c r="C39" s="47"/>
      <c r="D39" s="44">
        <f>SUM(D36:D38)</f>
        <v>9.1999999999999993</v>
      </c>
      <c r="E39" s="43">
        <v>100</v>
      </c>
      <c r="F39" s="45"/>
    </row>
    <row r="40" spans="2:13" x14ac:dyDescent="0.25">
      <c r="B40" s="4"/>
      <c r="C40" s="41"/>
      <c r="D40" s="93" t="s">
        <v>159</v>
      </c>
      <c r="E40" s="94"/>
      <c r="F40" s="93" t="s">
        <v>116</v>
      </c>
      <c r="G40" s="94"/>
      <c r="H40" s="97" t="s">
        <v>174</v>
      </c>
      <c r="I40" s="98"/>
      <c r="J40" s="70" t="s">
        <v>186</v>
      </c>
      <c r="K40" s="70"/>
      <c r="L40" s="70" t="s">
        <v>117</v>
      </c>
      <c r="M40" s="70"/>
    </row>
    <row r="41" spans="2:13" x14ac:dyDescent="0.25">
      <c r="B41" s="4" t="s">
        <v>812</v>
      </c>
      <c r="C41" s="41" t="s">
        <v>828</v>
      </c>
      <c r="D41" s="42">
        <f>E41/100*9</f>
        <v>1.8</v>
      </c>
      <c r="E41" s="42">
        <f>(BZ24+CC24+CF24+CI24+CL24)/5</f>
        <v>20</v>
      </c>
      <c r="F41" s="42">
        <f>G41/100*9</f>
        <v>0</v>
      </c>
      <c r="G41" s="42">
        <v>0</v>
      </c>
      <c r="H41" s="42">
        <f>I41/100*9</f>
        <v>0</v>
      </c>
      <c r="I41" s="42">
        <v>0</v>
      </c>
      <c r="J41" s="42">
        <f>K41/100*9</f>
        <v>3.2</v>
      </c>
      <c r="K41" s="42">
        <f>(DS24+DV24+DY24+EB24+EE24)/5</f>
        <v>35.555555555555557</v>
      </c>
      <c r="L41" s="42">
        <f>M41/100*9</f>
        <v>0</v>
      </c>
      <c r="M41" s="42">
        <v>0</v>
      </c>
    </row>
    <row r="42" spans="2:13" x14ac:dyDescent="0.25">
      <c r="B42" s="4" t="s">
        <v>813</v>
      </c>
      <c r="C42" s="41" t="s">
        <v>828</v>
      </c>
      <c r="D42" s="42">
        <f>E42/100*9</f>
        <v>7.2</v>
      </c>
      <c r="E42" s="42">
        <f>(CA24+CD24+CG24+CJ24+CM24)/5</f>
        <v>80</v>
      </c>
      <c r="F42" s="42">
        <f>G42/100*9</f>
        <v>9</v>
      </c>
      <c r="G42" s="42">
        <v>100</v>
      </c>
      <c r="H42" s="42">
        <f>I42/100*9</f>
        <v>9</v>
      </c>
      <c r="I42" s="42">
        <v>100</v>
      </c>
      <c r="J42" s="42">
        <f>K42/100*9</f>
        <v>5.8000000000000016</v>
      </c>
      <c r="K42" s="42">
        <f>(DT24+DW24+DZ24+EC24+EF24)/5</f>
        <v>64.444444444444457</v>
      </c>
      <c r="L42" s="42">
        <f>M42/100*9</f>
        <v>9</v>
      </c>
      <c r="M42" s="42">
        <v>100</v>
      </c>
    </row>
    <row r="43" spans="2:13" x14ac:dyDescent="0.25">
      <c r="B43" s="4" t="s">
        <v>814</v>
      </c>
      <c r="C43" s="41" t="s">
        <v>828</v>
      </c>
      <c r="D43" s="42">
        <f>E43/100*9</f>
        <v>0</v>
      </c>
      <c r="E43" s="42">
        <f>(CB24+CE24+CH24+CK24+CN24)/5</f>
        <v>0</v>
      </c>
      <c r="F43" s="42">
        <v>0</v>
      </c>
      <c r="G43" s="42">
        <f>(CQ24+CT24+CW24+CZ24+DC24)/5</f>
        <v>13.333333333333332</v>
      </c>
      <c r="H43" s="42">
        <f>I43/100*9</f>
        <v>0.2</v>
      </c>
      <c r="I43" s="42">
        <f>(DF24+DI24+DL24+DO24+DR24)/5</f>
        <v>2.2222222222222223</v>
      </c>
      <c r="J43" s="42">
        <f>K43/100*9</f>
        <v>0</v>
      </c>
      <c r="K43" s="42">
        <f>(DU24+DX24+EA24+ED24+EG24)/5</f>
        <v>0</v>
      </c>
      <c r="L43" s="42">
        <f>M43/100*9</f>
        <v>0.2</v>
      </c>
      <c r="M43" s="42">
        <f>(EJ24+EM24+EP24+ES24+EV24)/5</f>
        <v>2.2222222222222223</v>
      </c>
    </row>
    <row r="44" spans="2:13" x14ac:dyDescent="0.25">
      <c r="B44" s="4"/>
      <c r="C44" s="41"/>
      <c r="D44" s="39">
        <f t="shared" ref="D44:L44" si="7">SUM(D41:D43)</f>
        <v>9</v>
      </c>
      <c r="E44" s="39">
        <f t="shared" si="7"/>
        <v>100</v>
      </c>
      <c r="F44" s="40">
        <f t="shared" si="7"/>
        <v>9</v>
      </c>
      <c r="G44" s="40">
        <v>100</v>
      </c>
      <c r="H44" s="40">
        <f t="shared" si="7"/>
        <v>9.1999999999999993</v>
      </c>
      <c r="I44" s="40">
        <v>100</v>
      </c>
      <c r="J44" s="40">
        <f t="shared" si="7"/>
        <v>9.0000000000000018</v>
      </c>
      <c r="K44" s="40">
        <f t="shared" si="7"/>
        <v>100.00000000000001</v>
      </c>
      <c r="L44" s="40">
        <f t="shared" si="7"/>
        <v>9.1999999999999993</v>
      </c>
      <c r="M44" s="40">
        <v>100</v>
      </c>
    </row>
    <row r="45" spans="2:13" x14ac:dyDescent="0.25">
      <c r="B45" s="4" t="s">
        <v>812</v>
      </c>
      <c r="C45" s="41" t="s">
        <v>829</v>
      </c>
      <c r="D45" s="42">
        <f>E45/100*9</f>
        <v>4.4000000000000004</v>
      </c>
      <c r="E45" s="42">
        <f>(EW24+EZ24+FC24+FF24+FI24)/5</f>
        <v>48.888888888888893</v>
      </c>
    </row>
    <row r="46" spans="2:13" x14ac:dyDescent="0.25">
      <c r="B46" s="4" t="s">
        <v>813</v>
      </c>
      <c r="C46" s="41" t="s">
        <v>829</v>
      </c>
      <c r="D46" s="42">
        <f>E46/100*9</f>
        <v>4.6000000000000005</v>
      </c>
      <c r="E46" s="42">
        <f>(EX24+FA24+FD24+FG24+FJ24)/5</f>
        <v>51.111111111111121</v>
      </c>
    </row>
    <row r="47" spans="2:13" x14ac:dyDescent="0.25">
      <c r="B47" s="4" t="s">
        <v>814</v>
      </c>
      <c r="C47" s="41" t="s">
        <v>829</v>
      </c>
      <c r="D47" s="42">
        <f>E47/100*9</f>
        <v>0.2</v>
      </c>
      <c r="E47" s="42">
        <f>(EY24+FB24+FE24+FH24+FK24)/5</f>
        <v>2.2222222222222223</v>
      </c>
    </row>
    <row r="48" spans="2:13" x14ac:dyDescent="0.25">
      <c r="B48" s="4"/>
      <c r="C48" s="41"/>
      <c r="D48" s="40">
        <f>SUM(D45:D47)</f>
        <v>9.1999999999999993</v>
      </c>
      <c r="E48" s="40"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4:B2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31:E31"/>
    <mergeCell ref="F31:G31"/>
    <mergeCell ref="H31:I31"/>
    <mergeCell ref="D40:E40"/>
    <mergeCell ref="F40:G40"/>
    <mergeCell ref="H40:I40"/>
    <mergeCell ref="B26:E26"/>
    <mergeCell ref="J40:K40"/>
    <mergeCell ref="L40:M4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3:B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4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8" t="s">
        <v>1380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6" t="s">
        <v>1374</v>
      </c>
      <c r="GQ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9" t="s">
        <v>0</v>
      </c>
      <c r="B4" s="99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4" t="s">
        <v>115</v>
      </c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6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25">
      <c r="A5" s="99"/>
      <c r="B5" s="9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2" t="s">
        <v>116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174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 t="s">
        <v>186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117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 x14ac:dyDescent="0.25">
      <c r="A6" s="99"/>
      <c r="B6" s="9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9"/>
      <c r="B7" s="9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9"/>
      <c r="B8" s="9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9"/>
      <c r="B9" s="9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9"/>
      <c r="B10" s="9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9"/>
      <c r="B11" s="99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25">
      <c r="A12" s="99"/>
      <c r="B12" s="99"/>
      <c r="C12" s="69" t="s">
        <v>1049</v>
      </c>
      <c r="D12" s="69"/>
      <c r="E12" s="69"/>
      <c r="F12" s="69" t="s">
        <v>1052</v>
      </c>
      <c r="G12" s="69"/>
      <c r="H12" s="69"/>
      <c r="I12" s="69" t="s">
        <v>1055</v>
      </c>
      <c r="J12" s="69"/>
      <c r="K12" s="69"/>
      <c r="L12" s="69" t="s">
        <v>538</v>
      </c>
      <c r="M12" s="69"/>
      <c r="N12" s="69"/>
      <c r="O12" s="69" t="s">
        <v>1058</v>
      </c>
      <c r="P12" s="69"/>
      <c r="Q12" s="69"/>
      <c r="R12" s="69" t="s">
        <v>1061</v>
      </c>
      <c r="S12" s="69"/>
      <c r="T12" s="69"/>
      <c r="U12" s="69" t="s">
        <v>1065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1070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1073</v>
      </c>
      <c r="AT12" s="69"/>
      <c r="AU12" s="69"/>
      <c r="AV12" s="69" t="s">
        <v>1323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1079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1086</v>
      </c>
      <c r="BX12" s="69"/>
      <c r="BY12" s="69"/>
      <c r="BZ12" s="69" t="s">
        <v>557</v>
      </c>
      <c r="CA12" s="69"/>
      <c r="CB12" s="69"/>
      <c r="CC12" s="69" t="s">
        <v>1090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1102</v>
      </c>
      <c r="DE12" s="69"/>
      <c r="DF12" s="69"/>
      <c r="DG12" s="69" t="s">
        <v>1105</v>
      </c>
      <c r="DH12" s="69"/>
      <c r="DI12" s="69"/>
      <c r="DJ12" s="69" t="s">
        <v>604</v>
      </c>
      <c r="DK12" s="69"/>
      <c r="DL12" s="69"/>
      <c r="DM12" s="69" t="s">
        <v>1109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1117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100" t="s">
        <v>611</v>
      </c>
      <c r="EL12" s="100"/>
      <c r="EM12" s="100"/>
      <c r="EN12" s="69" t="s">
        <v>1128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1134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1139</v>
      </c>
      <c r="FJ12" s="69"/>
      <c r="FK12" s="69"/>
      <c r="FL12" s="69" t="s">
        <v>617</v>
      </c>
      <c r="FM12" s="69"/>
      <c r="FN12" s="69"/>
      <c r="FO12" s="69" t="s">
        <v>1143</v>
      </c>
      <c r="FP12" s="69"/>
      <c r="FQ12" s="69"/>
      <c r="FR12" s="69" t="s">
        <v>619</v>
      </c>
      <c r="FS12" s="69"/>
      <c r="FT12" s="69"/>
      <c r="FU12" s="100" t="s">
        <v>1326</v>
      </c>
      <c r="FV12" s="100"/>
      <c r="FW12" s="100"/>
      <c r="FX12" s="69" t="s">
        <v>1327</v>
      </c>
      <c r="FY12" s="69"/>
      <c r="FZ12" s="69"/>
      <c r="GA12" s="69" t="s">
        <v>623</v>
      </c>
      <c r="GB12" s="69"/>
      <c r="GC12" s="69"/>
      <c r="GD12" s="69" t="s">
        <v>1149</v>
      </c>
      <c r="GE12" s="69"/>
      <c r="GF12" s="69"/>
      <c r="GG12" s="69" t="s">
        <v>626</v>
      </c>
      <c r="GH12" s="69"/>
      <c r="GI12" s="69"/>
      <c r="GJ12" s="69" t="s">
        <v>1155</v>
      </c>
      <c r="GK12" s="69"/>
      <c r="GL12" s="69"/>
      <c r="GM12" s="69" t="s">
        <v>1159</v>
      </c>
      <c r="GN12" s="69"/>
      <c r="GO12" s="69"/>
      <c r="GP12" s="69" t="s">
        <v>1328</v>
      </c>
      <c r="GQ12" s="69"/>
      <c r="GR12" s="69"/>
    </row>
    <row r="13" spans="1:254" ht="93.75" customHeight="1" thickBot="1" x14ac:dyDescent="0.3">
      <c r="A13" s="99"/>
      <c r="B13" s="99"/>
      <c r="C13" s="56" t="s">
        <v>1050</v>
      </c>
      <c r="D13" s="56" t="s">
        <v>1051</v>
      </c>
      <c r="E13" s="56" t="s">
        <v>32</v>
      </c>
      <c r="F13" s="56" t="s">
        <v>502</v>
      </c>
      <c r="G13" s="56" t="s">
        <v>1053</v>
      </c>
      <c r="H13" s="56" t="s">
        <v>1054</v>
      </c>
      <c r="I13" s="56" t="s">
        <v>333</v>
      </c>
      <c r="J13" s="56" t="s">
        <v>1056</v>
      </c>
      <c r="K13" s="56" t="s">
        <v>1057</v>
      </c>
      <c r="L13" s="56" t="s">
        <v>503</v>
      </c>
      <c r="M13" s="56" t="s">
        <v>504</v>
      </c>
      <c r="N13" s="56" t="s">
        <v>505</v>
      </c>
      <c r="O13" s="56" t="s">
        <v>1059</v>
      </c>
      <c r="P13" s="56" t="s">
        <v>1059</v>
      </c>
      <c r="Q13" s="56" t="s">
        <v>1060</v>
      </c>
      <c r="R13" s="56" t="s">
        <v>1062</v>
      </c>
      <c r="S13" s="56" t="s">
        <v>1063</v>
      </c>
      <c r="T13" s="56" t="s">
        <v>1064</v>
      </c>
      <c r="U13" s="56" t="s">
        <v>1066</v>
      </c>
      <c r="V13" s="56" t="s">
        <v>1067</v>
      </c>
      <c r="W13" s="56" t="s">
        <v>1068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1069</v>
      </c>
      <c r="AG13" s="56" t="s">
        <v>515</v>
      </c>
      <c r="AH13" s="56" t="s">
        <v>516</v>
      </c>
      <c r="AI13" s="56" t="s">
        <v>1071</v>
      </c>
      <c r="AJ13" s="56" t="s">
        <v>216</v>
      </c>
      <c r="AK13" s="56" t="s">
        <v>1072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882</v>
      </c>
      <c r="AR13" s="56" t="s">
        <v>245</v>
      </c>
      <c r="AS13" s="56" t="s">
        <v>1074</v>
      </c>
      <c r="AT13" s="56" t="s">
        <v>1075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1076</v>
      </c>
      <c r="BA13" s="56" t="s">
        <v>193</v>
      </c>
      <c r="BB13" s="56" t="s">
        <v>1077</v>
      </c>
      <c r="BC13" s="56" t="s">
        <v>530</v>
      </c>
      <c r="BD13" s="56" t="s">
        <v>1078</v>
      </c>
      <c r="BE13" s="56" t="s">
        <v>84</v>
      </c>
      <c r="BF13" s="56" t="s">
        <v>531</v>
      </c>
      <c r="BG13" s="56" t="s">
        <v>205</v>
      </c>
      <c r="BH13" s="56" t="s">
        <v>1080</v>
      </c>
      <c r="BI13" s="56" t="s">
        <v>1081</v>
      </c>
      <c r="BJ13" s="56" t="s">
        <v>1082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1083</v>
      </c>
      <c r="BQ13" s="56" t="s">
        <v>69</v>
      </c>
      <c r="BR13" s="56" t="s">
        <v>1084</v>
      </c>
      <c r="BS13" s="56" t="s">
        <v>1085</v>
      </c>
      <c r="BT13" s="56" t="s">
        <v>535</v>
      </c>
      <c r="BU13" s="56" t="s">
        <v>536</v>
      </c>
      <c r="BV13" s="56" t="s">
        <v>537</v>
      </c>
      <c r="BW13" s="56" t="s">
        <v>1087</v>
      </c>
      <c r="BX13" s="56" t="s">
        <v>1088</v>
      </c>
      <c r="BY13" s="56" t="s">
        <v>1089</v>
      </c>
      <c r="BZ13" s="56" t="s">
        <v>220</v>
      </c>
      <c r="CA13" s="56" t="s">
        <v>221</v>
      </c>
      <c r="CB13" s="56" t="s">
        <v>551</v>
      </c>
      <c r="CC13" s="56" t="s">
        <v>1091</v>
      </c>
      <c r="CD13" s="56" t="s">
        <v>1092</v>
      </c>
      <c r="CE13" s="56" t="s">
        <v>1093</v>
      </c>
      <c r="CF13" s="56" t="s">
        <v>1094</v>
      </c>
      <c r="CG13" s="56" t="s">
        <v>1095</v>
      </c>
      <c r="CH13" s="56" t="s">
        <v>1096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1097</v>
      </c>
      <c r="CO13" s="56" t="s">
        <v>1098</v>
      </c>
      <c r="CP13" s="56" t="s">
        <v>1099</v>
      </c>
      <c r="CQ13" s="56" t="s">
        <v>1100</v>
      </c>
      <c r="CR13" s="56" t="s">
        <v>233</v>
      </c>
      <c r="CS13" s="56" t="s">
        <v>1101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1103</v>
      </c>
      <c r="DF13" s="56" t="s">
        <v>1104</v>
      </c>
      <c r="DG13" s="56" t="s">
        <v>574</v>
      </c>
      <c r="DH13" s="56" t="s">
        <v>575</v>
      </c>
      <c r="DI13" s="56" t="s">
        <v>1106</v>
      </c>
      <c r="DJ13" s="56" t="s">
        <v>1107</v>
      </c>
      <c r="DK13" s="56" t="s">
        <v>571</v>
      </c>
      <c r="DL13" s="56" t="s">
        <v>1108</v>
      </c>
      <c r="DM13" s="56" t="s">
        <v>572</v>
      </c>
      <c r="DN13" s="56" t="s">
        <v>1110</v>
      </c>
      <c r="DO13" s="56" t="s">
        <v>1111</v>
      </c>
      <c r="DP13" s="56" t="s">
        <v>573</v>
      </c>
      <c r="DQ13" s="56" t="s">
        <v>1112</v>
      </c>
      <c r="DR13" s="56" t="s">
        <v>1113</v>
      </c>
      <c r="DS13" s="56" t="s">
        <v>1114</v>
      </c>
      <c r="DT13" s="56" t="s">
        <v>1115</v>
      </c>
      <c r="DU13" s="56" t="s">
        <v>1116</v>
      </c>
      <c r="DV13" s="56" t="s">
        <v>1118</v>
      </c>
      <c r="DW13" s="56" t="s">
        <v>1119</v>
      </c>
      <c r="DX13" s="56" t="s">
        <v>1324</v>
      </c>
      <c r="DY13" s="56" t="s">
        <v>1120</v>
      </c>
      <c r="DZ13" s="56" t="s">
        <v>1325</v>
      </c>
      <c r="EA13" s="56" t="s">
        <v>1121</v>
      </c>
      <c r="EB13" s="56" t="s">
        <v>577</v>
      </c>
      <c r="EC13" s="56" t="s">
        <v>578</v>
      </c>
      <c r="ED13" s="56" t="s">
        <v>1122</v>
      </c>
      <c r="EE13" s="56" t="s">
        <v>405</v>
      </c>
      <c r="EF13" s="56" t="s">
        <v>579</v>
      </c>
      <c r="EG13" s="56" t="s">
        <v>1123</v>
      </c>
      <c r="EH13" s="56" t="s">
        <v>580</v>
      </c>
      <c r="EI13" s="56" t="s">
        <v>581</v>
      </c>
      <c r="EJ13" s="56" t="s">
        <v>1124</v>
      </c>
      <c r="EK13" s="56" t="s">
        <v>1125</v>
      </c>
      <c r="EL13" s="56" t="s">
        <v>1126</v>
      </c>
      <c r="EM13" s="56" t="s">
        <v>1127</v>
      </c>
      <c r="EN13" s="56" t="s">
        <v>582</v>
      </c>
      <c r="EO13" s="56" t="s">
        <v>583</v>
      </c>
      <c r="EP13" s="56" t="s">
        <v>1129</v>
      </c>
      <c r="EQ13" s="56" t="s">
        <v>584</v>
      </c>
      <c r="ER13" s="56" t="s">
        <v>585</v>
      </c>
      <c r="ES13" s="56" t="s">
        <v>1130</v>
      </c>
      <c r="ET13" s="56" t="s">
        <v>1131</v>
      </c>
      <c r="EU13" s="56" t="s">
        <v>1132</v>
      </c>
      <c r="EV13" s="56" t="s">
        <v>1133</v>
      </c>
      <c r="EW13" s="56" t="s">
        <v>1135</v>
      </c>
      <c r="EX13" s="56" t="s">
        <v>1136</v>
      </c>
      <c r="EY13" s="56" t="s">
        <v>1137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1138</v>
      </c>
      <c r="FF13" s="56" t="s">
        <v>586</v>
      </c>
      <c r="FG13" s="56" t="s">
        <v>587</v>
      </c>
      <c r="FH13" s="56" t="s">
        <v>588</v>
      </c>
      <c r="FI13" s="56" t="s">
        <v>1140</v>
      </c>
      <c r="FJ13" s="56" t="s">
        <v>1141</v>
      </c>
      <c r="FK13" s="56" t="s">
        <v>1142</v>
      </c>
      <c r="FL13" s="56" t="s">
        <v>591</v>
      </c>
      <c r="FM13" s="56" t="s">
        <v>592</v>
      </c>
      <c r="FN13" s="56" t="s">
        <v>593</v>
      </c>
      <c r="FO13" s="56" t="s">
        <v>1144</v>
      </c>
      <c r="FP13" s="56" t="s">
        <v>1145</v>
      </c>
      <c r="FQ13" s="56" t="s">
        <v>1146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1147</v>
      </c>
      <c r="FZ13" s="56" t="s">
        <v>1148</v>
      </c>
      <c r="GA13" s="56" t="s">
        <v>620</v>
      </c>
      <c r="GB13" s="56" t="s">
        <v>621</v>
      </c>
      <c r="GC13" s="56" t="s">
        <v>622</v>
      </c>
      <c r="GD13" s="56" t="s">
        <v>1150</v>
      </c>
      <c r="GE13" s="56" t="s">
        <v>1151</v>
      </c>
      <c r="GF13" s="56" t="s">
        <v>1152</v>
      </c>
      <c r="GG13" s="56" t="s">
        <v>627</v>
      </c>
      <c r="GH13" s="56" t="s">
        <v>1153</v>
      </c>
      <c r="GI13" s="56" t="s">
        <v>1154</v>
      </c>
      <c r="GJ13" s="56" t="s">
        <v>1156</v>
      </c>
      <c r="GK13" s="56" t="s">
        <v>1157</v>
      </c>
      <c r="GL13" s="56" t="s">
        <v>1158</v>
      </c>
      <c r="GM13" s="56" t="s">
        <v>628</v>
      </c>
      <c r="GN13" s="56" t="s">
        <v>629</v>
      </c>
      <c r="GO13" s="56" t="s">
        <v>630</v>
      </c>
      <c r="GP13" s="56" t="s">
        <v>1160</v>
      </c>
      <c r="GQ13" s="56" t="s">
        <v>1161</v>
      </c>
      <c r="GR13" s="56" t="s">
        <v>1162</v>
      </c>
    </row>
    <row r="14" spans="1:254" ht="16.5" thickBot="1" x14ac:dyDescent="0.3">
      <c r="A14" s="20">
        <v>1</v>
      </c>
      <c r="B14" s="64" t="s">
        <v>1379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63">
        <v>1</v>
      </c>
      <c r="AB14" s="63"/>
      <c r="AC14" s="63"/>
      <c r="AD14" s="63"/>
      <c r="AE14" s="63">
        <v>1</v>
      </c>
      <c r="AF14" s="63"/>
      <c r="AG14" s="63">
        <v>1</v>
      </c>
      <c r="AH14" s="63"/>
      <c r="AI14" s="63"/>
      <c r="AJ14" s="63">
        <v>1</v>
      </c>
      <c r="AK14" s="63"/>
      <c r="AL14" s="63"/>
      <c r="AM14" s="63"/>
      <c r="AN14" s="63">
        <v>1</v>
      </c>
      <c r="AO14" s="63"/>
      <c r="AP14" s="63">
        <v>1</v>
      </c>
      <c r="AQ14" s="63"/>
      <c r="AR14" s="63"/>
      <c r="AS14" s="63">
        <v>1</v>
      </c>
      <c r="AT14" s="63"/>
      <c r="AU14" s="65"/>
      <c r="AV14" s="63">
        <v>1</v>
      </c>
      <c r="AW14" s="63"/>
      <c r="AX14" s="63"/>
      <c r="AY14" s="63">
        <v>1</v>
      </c>
      <c r="AZ14" s="63"/>
      <c r="BA14" s="63"/>
      <c r="BB14" s="63">
        <v>1</v>
      </c>
      <c r="BC14" s="63"/>
      <c r="BD14" s="63"/>
      <c r="BE14" s="13"/>
      <c r="BF14" s="13">
        <v>1</v>
      </c>
      <c r="BG14" s="13"/>
      <c r="BH14" s="51"/>
      <c r="BI14" s="63">
        <v>1</v>
      </c>
      <c r="BJ14" s="63"/>
      <c r="BK14" s="63"/>
      <c r="BL14" s="63">
        <v>1</v>
      </c>
      <c r="BM14" s="63"/>
      <c r="BN14" s="63">
        <v>1</v>
      </c>
      <c r="BO14" s="63"/>
      <c r="BP14" s="63"/>
      <c r="BQ14" s="63">
        <v>1</v>
      </c>
      <c r="BR14" s="63"/>
      <c r="BS14" s="63"/>
      <c r="BT14" s="63">
        <v>1</v>
      </c>
      <c r="BU14" s="63"/>
      <c r="BV14" s="63"/>
      <c r="BW14" s="51">
        <v>1</v>
      </c>
      <c r="BX14" s="63"/>
      <c r="BY14" s="63"/>
      <c r="BZ14" s="63">
        <v>1</v>
      </c>
      <c r="CA14" s="63"/>
      <c r="CB14" s="63"/>
      <c r="CC14" s="63">
        <v>1</v>
      </c>
      <c r="CD14" s="63"/>
      <c r="CE14" s="63"/>
      <c r="CF14" s="63">
        <v>1</v>
      </c>
      <c r="CG14" s="63"/>
      <c r="CH14" s="63"/>
      <c r="CI14" s="63">
        <v>1</v>
      </c>
      <c r="CJ14" s="63"/>
      <c r="CK14" s="63"/>
      <c r="CL14" s="63"/>
      <c r="CM14" s="63">
        <v>1</v>
      </c>
      <c r="CN14" s="63"/>
      <c r="CO14" s="63">
        <v>1</v>
      </c>
      <c r="CP14" s="63"/>
      <c r="CQ14" s="63"/>
      <c r="CR14" s="63">
        <v>1</v>
      </c>
      <c r="CS14" s="63"/>
      <c r="CT14" s="63"/>
      <c r="CU14" s="63">
        <v>1</v>
      </c>
      <c r="CV14" s="63"/>
      <c r="CW14" s="63"/>
      <c r="CX14" s="63">
        <v>1</v>
      </c>
      <c r="CY14" s="63"/>
      <c r="CZ14" s="63"/>
      <c r="DA14" s="63">
        <v>1</v>
      </c>
      <c r="DB14" s="63"/>
      <c r="DC14" s="63"/>
      <c r="DD14" s="63">
        <v>1</v>
      </c>
      <c r="DE14" s="63"/>
      <c r="DF14" s="63"/>
      <c r="DG14" s="63">
        <v>1</v>
      </c>
      <c r="DH14" s="63"/>
      <c r="DI14" s="63"/>
      <c r="DJ14" s="63">
        <v>1</v>
      </c>
      <c r="DK14" s="63"/>
      <c r="DL14" s="63"/>
      <c r="DM14" s="63">
        <v>1</v>
      </c>
      <c r="DN14" s="63"/>
      <c r="DO14" s="63"/>
      <c r="DP14" s="63">
        <v>1</v>
      </c>
      <c r="DQ14" s="63"/>
      <c r="DR14" s="63"/>
      <c r="DS14" s="63">
        <v>1</v>
      </c>
      <c r="DT14" s="63"/>
      <c r="DU14" s="63"/>
      <c r="DV14" s="63">
        <v>1</v>
      </c>
      <c r="DW14" s="63"/>
      <c r="DX14" s="63"/>
      <c r="DY14" s="63">
        <v>1</v>
      </c>
      <c r="DZ14" s="63"/>
      <c r="EA14" s="63"/>
      <c r="EB14" s="63">
        <v>1</v>
      </c>
      <c r="EC14" s="63"/>
      <c r="ED14" s="63"/>
      <c r="EE14" s="63">
        <v>1</v>
      </c>
      <c r="EF14" s="63"/>
      <c r="EG14" s="63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1</v>
      </c>
      <c r="D39" s="3">
        <f t="shared" ref="D39:F39" si="0">SUM(D14:D38)</f>
        <v>0</v>
      </c>
      <c r="E39" s="3">
        <f t="shared" si="0"/>
        <v>0</v>
      </c>
      <c r="F39" s="3">
        <f t="shared" si="0"/>
        <v>1</v>
      </c>
      <c r="G39" s="3">
        <f t="shared" ref="G39:BR39" si="1">SUM(G14:G38)</f>
        <v>0</v>
      </c>
      <c r="H39" s="3">
        <f t="shared" si="1"/>
        <v>0</v>
      </c>
      <c r="I39" s="3">
        <f t="shared" si="1"/>
        <v>1</v>
      </c>
      <c r="J39" s="3">
        <f t="shared" si="1"/>
        <v>0</v>
      </c>
      <c r="K39" s="3">
        <f t="shared" si="1"/>
        <v>0</v>
      </c>
      <c r="L39" s="3">
        <f t="shared" si="1"/>
        <v>1</v>
      </c>
      <c r="M39" s="3">
        <f t="shared" si="1"/>
        <v>0</v>
      </c>
      <c r="N39" s="3">
        <f t="shared" si="1"/>
        <v>0</v>
      </c>
      <c r="O39" s="3">
        <f t="shared" si="1"/>
        <v>1</v>
      </c>
      <c r="P39" s="3">
        <f t="shared" si="1"/>
        <v>0</v>
      </c>
      <c r="Q39" s="3">
        <f t="shared" si="1"/>
        <v>0</v>
      </c>
      <c r="R39" s="3">
        <f t="shared" si="1"/>
        <v>1</v>
      </c>
      <c r="S39" s="3">
        <f t="shared" si="1"/>
        <v>0</v>
      </c>
      <c r="T39" s="3">
        <f t="shared" si="1"/>
        <v>0</v>
      </c>
      <c r="U39" s="3">
        <f t="shared" si="1"/>
        <v>1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1</v>
      </c>
      <c r="Z39" s="3">
        <f t="shared" si="1"/>
        <v>0</v>
      </c>
      <c r="AA39" s="3">
        <f t="shared" si="1"/>
        <v>1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1</v>
      </c>
      <c r="AF39" s="3">
        <f t="shared" si="1"/>
        <v>0</v>
      </c>
      <c r="AG39" s="3">
        <f t="shared" si="1"/>
        <v>1</v>
      </c>
      <c r="AH39" s="3">
        <f t="shared" si="1"/>
        <v>0</v>
      </c>
      <c r="AI39" s="3">
        <f t="shared" si="1"/>
        <v>0</v>
      </c>
      <c r="AJ39" s="3">
        <f t="shared" si="1"/>
        <v>1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1</v>
      </c>
      <c r="AO39" s="3">
        <f t="shared" si="1"/>
        <v>0</v>
      </c>
      <c r="AP39" s="3">
        <f t="shared" si="1"/>
        <v>1</v>
      </c>
      <c r="AQ39" s="3">
        <f t="shared" si="1"/>
        <v>0</v>
      </c>
      <c r="AR39" s="3">
        <f t="shared" si="1"/>
        <v>0</v>
      </c>
      <c r="AS39" s="3">
        <f t="shared" si="1"/>
        <v>1</v>
      </c>
      <c r="AT39" s="3">
        <f t="shared" si="1"/>
        <v>0</v>
      </c>
      <c r="AU39" s="3">
        <f t="shared" si="1"/>
        <v>0</v>
      </c>
      <c r="AV39" s="3">
        <f t="shared" si="1"/>
        <v>1</v>
      </c>
      <c r="AW39" s="3">
        <f t="shared" si="1"/>
        <v>0</v>
      </c>
      <c r="AX39" s="3">
        <f t="shared" si="1"/>
        <v>0</v>
      </c>
      <c r="AY39" s="3">
        <f t="shared" si="1"/>
        <v>1</v>
      </c>
      <c r="AZ39" s="3">
        <f t="shared" si="1"/>
        <v>0</v>
      </c>
      <c r="BA39" s="3">
        <f t="shared" si="1"/>
        <v>0</v>
      </c>
      <c r="BB39" s="3">
        <f t="shared" si="1"/>
        <v>1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1</v>
      </c>
      <c r="BG39" s="3">
        <f t="shared" si="1"/>
        <v>0</v>
      </c>
      <c r="BH39" s="3">
        <f t="shared" si="1"/>
        <v>0</v>
      </c>
      <c r="BI39" s="3">
        <f t="shared" si="1"/>
        <v>1</v>
      </c>
      <c r="BJ39" s="3">
        <f t="shared" si="1"/>
        <v>0</v>
      </c>
      <c r="BK39" s="3">
        <f t="shared" si="1"/>
        <v>0</v>
      </c>
      <c r="BL39" s="3">
        <f t="shared" si="1"/>
        <v>1</v>
      </c>
      <c r="BM39" s="3">
        <f t="shared" si="1"/>
        <v>0</v>
      </c>
      <c r="BN39" s="3">
        <f t="shared" si="1"/>
        <v>1</v>
      </c>
      <c r="BO39" s="3">
        <f t="shared" si="1"/>
        <v>0</v>
      </c>
      <c r="BP39" s="3">
        <f t="shared" si="1"/>
        <v>0</v>
      </c>
      <c r="BQ39" s="3">
        <f t="shared" si="1"/>
        <v>1</v>
      </c>
      <c r="BR39" s="3">
        <f t="shared" si="1"/>
        <v>0</v>
      </c>
      <c r="BS39" s="3">
        <f t="shared" ref="BS39:ED39" si="2">SUM(BS14:BS38)</f>
        <v>0</v>
      </c>
      <c r="BT39" s="3">
        <f t="shared" si="2"/>
        <v>1</v>
      </c>
      <c r="BU39" s="3">
        <f t="shared" si="2"/>
        <v>0</v>
      </c>
      <c r="BV39" s="3">
        <f t="shared" si="2"/>
        <v>0</v>
      </c>
      <c r="BW39" s="3">
        <f t="shared" si="2"/>
        <v>1</v>
      </c>
      <c r="BX39" s="3">
        <f t="shared" si="2"/>
        <v>0</v>
      </c>
      <c r="BY39" s="3">
        <f t="shared" si="2"/>
        <v>0</v>
      </c>
      <c r="BZ39" s="3">
        <f t="shared" si="2"/>
        <v>1</v>
      </c>
      <c r="CA39" s="3">
        <f t="shared" si="2"/>
        <v>0</v>
      </c>
      <c r="CB39" s="3">
        <f t="shared" si="2"/>
        <v>0</v>
      </c>
      <c r="CC39" s="3">
        <f t="shared" si="2"/>
        <v>1</v>
      </c>
      <c r="CD39" s="3">
        <f t="shared" si="2"/>
        <v>0</v>
      </c>
      <c r="CE39" s="3">
        <f t="shared" si="2"/>
        <v>0</v>
      </c>
      <c r="CF39" s="3">
        <f t="shared" si="2"/>
        <v>1</v>
      </c>
      <c r="CG39" s="3">
        <f t="shared" si="2"/>
        <v>0</v>
      </c>
      <c r="CH39" s="3">
        <f t="shared" si="2"/>
        <v>0</v>
      </c>
      <c r="CI39" s="3">
        <f t="shared" si="2"/>
        <v>1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1</v>
      </c>
      <c r="CN39" s="3">
        <f t="shared" si="2"/>
        <v>0</v>
      </c>
      <c r="CO39" s="3">
        <f t="shared" si="2"/>
        <v>1</v>
      </c>
      <c r="CP39" s="3">
        <f t="shared" si="2"/>
        <v>0</v>
      </c>
      <c r="CQ39" s="3">
        <f t="shared" si="2"/>
        <v>0</v>
      </c>
      <c r="CR39" s="3">
        <f t="shared" si="2"/>
        <v>1</v>
      </c>
      <c r="CS39" s="3">
        <f t="shared" si="2"/>
        <v>0</v>
      </c>
      <c r="CT39" s="3">
        <f t="shared" si="2"/>
        <v>0</v>
      </c>
      <c r="CU39" s="3">
        <f t="shared" si="2"/>
        <v>1</v>
      </c>
      <c r="CV39" s="3">
        <f t="shared" si="2"/>
        <v>0</v>
      </c>
      <c r="CW39" s="3">
        <f t="shared" si="2"/>
        <v>0</v>
      </c>
      <c r="CX39" s="3">
        <f t="shared" si="2"/>
        <v>1</v>
      </c>
      <c r="CY39" s="3">
        <f t="shared" si="2"/>
        <v>0</v>
      </c>
      <c r="CZ39" s="3">
        <f t="shared" si="2"/>
        <v>0</v>
      </c>
      <c r="DA39" s="3">
        <f t="shared" si="2"/>
        <v>1</v>
      </c>
      <c r="DB39" s="3">
        <f t="shared" si="2"/>
        <v>0</v>
      </c>
      <c r="DC39" s="3">
        <f t="shared" si="2"/>
        <v>0</v>
      </c>
      <c r="DD39" s="3">
        <f t="shared" si="2"/>
        <v>1</v>
      </c>
      <c r="DE39" s="3">
        <f t="shared" si="2"/>
        <v>0</v>
      </c>
      <c r="DF39" s="3">
        <f t="shared" si="2"/>
        <v>0</v>
      </c>
      <c r="DG39" s="3">
        <f t="shared" si="2"/>
        <v>1</v>
      </c>
      <c r="DH39" s="3">
        <f t="shared" si="2"/>
        <v>0</v>
      </c>
      <c r="DI39" s="3">
        <f t="shared" si="2"/>
        <v>0</v>
      </c>
      <c r="DJ39" s="3">
        <f t="shared" si="2"/>
        <v>1</v>
      </c>
      <c r="DK39" s="3">
        <f t="shared" si="2"/>
        <v>0</v>
      </c>
      <c r="DL39" s="3">
        <f t="shared" si="2"/>
        <v>0</v>
      </c>
      <c r="DM39" s="3">
        <f t="shared" si="2"/>
        <v>1</v>
      </c>
      <c r="DN39" s="3">
        <f t="shared" si="2"/>
        <v>0</v>
      </c>
      <c r="DO39" s="3">
        <f t="shared" si="2"/>
        <v>0</v>
      </c>
      <c r="DP39" s="3">
        <f t="shared" si="2"/>
        <v>1</v>
      </c>
      <c r="DQ39" s="3">
        <f t="shared" si="2"/>
        <v>0</v>
      </c>
      <c r="DR39" s="3">
        <f t="shared" si="2"/>
        <v>0</v>
      </c>
      <c r="DS39" s="3">
        <f t="shared" si="2"/>
        <v>1</v>
      </c>
      <c r="DT39" s="3">
        <f t="shared" si="2"/>
        <v>0</v>
      </c>
      <c r="DU39" s="3">
        <f t="shared" si="2"/>
        <v>0</v>
      </c>
      <c r="DV39" s="3">
        <f t="shared" si="2"/>
        <v>1</v>
      </c>
      <c r="DW39" s="3">
        <f t="shared" si="2"/>
        <v>0</v>
      </c>
      <c r="DX39" s="3">
        <f t="shared" si="2"/>
        <v>0</v>
      </c>
      <c r="DY39" s="3">
        <f t="shared" si="2"/>
        <v>1</v>
      </c>
      <c r="DZ39" s="3">
        <f t="shared" si="2"/>
        <v>0</v>
      </c>
      <c r="EA39" s="3">
        <f t="shared" si="2"/>
        <v>0</v>
      </c>
      <c r="EB39" s="3">
        <f t="shared" si="2"/>
        <v>1</v>
      </c>
      <c r="EC39" s="3">
        <f t="shared" si="2"/>
        <v>0</v>
      </c>
      <c r="ED39" s="3">
        <f t="shared" si="2"/>
        <v>0</v>
      </c>
      <c r="EE39" s="3">
        <f t="shared" ref="EE39:GP39" si="3">SUM(EE14:EE38)</f>
        <v>1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1</v>
      </c>
      <c r="EJ39" s="3">
        <f t="shared" si="3"/>
        <v>0</v>
      </c>
      <c r="EK39" s="3">
        <f t="shared" si="3"/>
        <v>1</v>
      </c>
      <c r="EL39" s="3">
        <f t="shared" si="3"/>
        <v>0</v>
      </c>
      <c r="EM39" s="3">
        <f t="shared" si="3"/>
        <v>0</v>
      </c>
      <c r="EN39" s="3">
        <f t="shared" si="3"/>
        <v>1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1</v>
      </c>
      <c r="ES39" s="3">
        <f t="shared" si="3"/>
        <v>0</v>
      </c>
      <c r="ET39" s="3">
        <f t="shared" si="3"/>
        <v>1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1</v>
      </c>
      <c r="EY39" s="3">
        <f t="shared" si="3"/>
        <v>0</v>
      </c>
      <c r="EZ39" s="3">
        <f t="shared" si="3"/>
        <v>1</v>
      </c>
      <c r="FA39" s="3">
        <f t="shared" si="3"/>
        <v>0</v>
      </c>
      <c r="FB39" s="3">
        <f t="shared" si="3"/>
        <v>0</v>
      </c>
      <c r="FC39" s="3">
        <f t="shared" si="3"/>
        <v>1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1</v>
      </c>
      <c r="FH39" s="3">
        <f t="shared" si="3"/>
        <v>0</v>
      </c>
      <c r="FI39" s="3">
        <f t="shared" si="3"/>
        <v>1</v>
      </c>
      <c r="FJ39" s="3">
        <f t="shared" si="3"/>
        <v>0</v>
      </c>
      <c r="FK39" s="3">
        <f t="shared" si="3"/>
        <v>0</v>
      </c>
      <c r="FL39" s="3">
        <f t="shared" si="3"/>
        <v>1</v>
      </c>
      <c r="FM39" s="3">
        <f t="shared" si="3"/>
        <v>0</v>
      </c>
      <c r="FN39" s="3">
        <f t="shared" si="3"/>
        <v>0</v>
      </c>
      <c r="FO39" s="3">
        <f t="shared" si="3"/>
        <v>1</v>
      </c>
      <c r="FP39" s="3">
        <f t="shared" si="3"/>
        <v>0</v>
      </c>
      <c r="FQ39" s="3">
        <f t="shared" si="3"/>
        <v>0</v>
      </c>
      <c r="FR39" s="3">
        <f t="shared" si="3"/>
        <v>1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1</v>
      </c>
      <c r="FW39" s="3">
        <f t="shared" si="3"/>
        <v>0</v>
      </c>
      <c r="FX39" s="3">
        <f t="shared" si="3"/>
        <v>1</v>
      </c>
      <c r="FY39" s="3">
        <f t="shared" si="3"/>
        <v>0</v>
      </c>
      <c r="FZ39" s="3">
        <f t="shared" si="3"/>
        <v>0</v>
      </c>
      <c r="GA39" s="3">
        <f t="shared" si="3"/>
        <v>1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1</v>
      </c>
      <c r="GF39" s="3">
        <f t="shared" si="3"/>
        <v>0</v>
      </c>
      <c r="GG39" s="3">
        <f t="shared" si="3"/>
        <v>1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1</v>
      </c>
      <c r="GL39" s="3">
        <f t="shared" si="3"/>
        <v>0</v>
      </c>
      <c r="GM39" s="3">
        <f t="shared" si="3"/>
        <v>1</v>
      </c>
      <c r="GN39" s="3">
        <f t="shared" si="3"/>
        <v>0</v>
      </c>
      <c r="GO39" s="3">
        <f t="shared" si="3"/>
        <v>0</v>
      </c>
      <c r="GP39" s="3">
        <f t="shared" si="3"/>
        <v>1</v>
      </c>
      <c r="GQ39" s="3">
        <f t="shared" ref="GQ39:GR39" si="4">SUM(GQ14:GQ38)</f>
        <v>0</v>
      </c>
      <c r="GR39" s="3">
        <f t="shared" si="4"/>
        <v>0</v>
      </c>
    </row>
    <row r="40" spans="1:254" ht="37.5" customHeight="1" x14ac:dyDescent="0.25">
      <c r="A40" s="78" t="s">
        <v>839</v>
      </c>
      <c r="B40" s="79"/>
      <c r="C40" s="10">
        <f>C39/1%</f>
        <v>100</v>
      </c>
      <c r="D40" s="10">
        <f>D39/1%</f>
        <v>0</v>
      </c>
      <c r="E40" s="10">
        <f>E39/1%</f>
        <v>0</v>
      </c>
      <c r="F40" s="10">
        <f t="shared" ref="F40:BQ40" si="5">F39/1%</f>
        <v>100</v>
      </c>
      <c r="G40" s="10">
        <f t="shared" si="5"/>
        <v>0</v>
      </c>
      <c r="H40" s="10">
        <f t="shared" si="5"/>
        <v>0</v>
      </c>
      <c r="I40" s="10">
        <f t="shared" si="5"/>
        <v>100</v>
      </c>
      <c r="J40" s="10">
        <f t="shared" si="5"/>
        <v>0</v>
      </c>
      <c r="K40" s="10">
        <f t="shared" si="5"/>
        <v>0</v>
      </c>
      <c r="L40" s="10">
        <f t="shared" si="5"/>
        <v>100</v>
      </c>
      <c r="M40" s="10">
        <f t="shared" si="5"/>
        <v>0</v>
      </c>
      <c r="N40" s="10">
        <f t="shared" si="5"/>
        <v>0</v>
      </c>
      <c r="O40" s="10">
        <f t="shared" si="5"/>
        <v>100</v>
      </c>
      <c r="P40" s="10">
        <f t="shared" si="5"/>
        <v>0</v>
      </c>
      <c r="Q40" s="10">
        <f t="shared" si="5"/>
        <v>0</v>
      </c>
      <c r="R40" s="10">
        <f t="shared" si="5"/>
        <v>100</v>
      </c>
      <c r="S40" s="10">
        <f t="shared" si="5"/>
        <v>0</v>
      </c>
      <c r="T40" s="10">
        <f t="shared" si="5"/>
        <v>0</v>
      </c>
      <c r="U40" s="10">
        <f t="shared" si="5"/>
        <v>100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100</v>
      </c>
      <c r="Z40" s="10">
        <f t="shared" si="5"/>
        <v>0</v>
      </c>
      <c r="AA40" s="10">
        <f t="shared" si="5"/>
        <v>100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100</v>
      </c>
      <c r="AF40" s="10">
        <f t="shared" si="5"/>
        <v>0</v>
      </c>
      <c r="AG40" s="10">
        <f t="shared" si="5"/>
        <v>100</v>
      </c>
      <c r="AH40" s="10">
        <f t="shared" si="5"/>
        <v>0</v>
      </c>
      <c r="AI40" s="10">
        <f t="shared" si="5"/>
        <v>0</v>
      </c>
      <c r="AJ40" s="10">
        <f t="shared" si="5"/>
        <v>100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100</v>
      </c>
      <c r="AO40" s="10">
        <f t="shared" si="5"/>
        <v>0</v>
      </c>
      <c r="AP40" s="10">
        <f t="shared" si="5"/>
        <v>100</v>
      </c>
      <c r="AQ40" s="10">
        <f t="shared" si="5"/>
        <v>0</v>
      </c>
      <c r="AR40" s="10">
        <f t="shared" si="5"/>
        <v>0</v>
      </c>
      <c r="AS40" s="10">
        <f t="shared" si="5"/>
        <v>100</v>
      </c>
      <c r="AT40" s="10">
        <f t="shared" si="5"/>
        <v>0</v>
      </c>
      <c r="AU40" s="10">
        <f t="shared" si="5"/>
        <v>0</v>
      </c>
      <c r="AV40" s="10">
        <f t="shared" si="5"/>
        <v>100</v>
      </c>
      <c r="AW40" s="10">
        <f t="shared" si="5"/>
        <v>0</v>
      </c>
      <c r="AX40" s="10">
        <f t="shared" si="5"/>
        <v>0</v>
      </c>
      <c r="AY40" s="10">
        <f t="shared" si="5"/>
        <v>100</v>
      </c>
      <c r="AZ40" s="10">
        <f t="shared" si="5"/>
        <v>0</v>
      </c>
      <c r="BA40" s="10">
        <f t="shared" si="5"/>
        <v>0</v>
      </c>
      <c r="BB40" s="10">
        <f t="shared" si="5"/>
        <v>100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100</v>
      </c>
      <c r="BG40" s="10">
        <f t="shared" si="5"/>
        <v>0</v>
      </c>
      <c r="BH40" s="10">
        <f t="shared" si="5"/>
        <v>0</v>
      </c>
      <c r="BI40" s="10">
        <f t="shared" si="5"/>
        <v>100</v>
      </c>
      <c r="BJ40" s="10">
        <f t="shared" si="5"/>
        <v>0</v>
      </c>
      <c r="BK40" s="10">
        <f t="shared" si="5"/>
        <v>0</v>
      </c>
      <c r="BL40" s="10">
        <f t="shared" si="5"/>
        <v>100</v>
      </c>
      <c r="BM40" s="10">
        <f t="shared" si="5"/>
        <v>0</v>
      </c>
      <c r="BN40" s="10">
        <f t="shared" si="5"/>
        <v>100</v>
      </c>
      <c r="BO40" s="10">
        <f t="shared" si="5"/>
        <v>0</v>
      </c>
      <c r="BP40" s="10">
        <f t="shared" si="5"/>
        <v>0</v>
      </c>
      <c r="BQ40" s="10">
        <f t="shared" si="5"/>
        <v>100</v>
      </c>
      <c r="BR40" s="10">
        <f t="shared" ref="BR40:EC40" si="6">BR39/1%</f>
        <v>0</v>
      </c>
      <c r="BS40" s="10">
        <f t="shared" si="6"/>
        <v>0</v>
      </c>
      <c r="BT40" s="10">
        <f t="shared" si="6"/>
        <v>100</v>
      </c>
      <c r="BU40" s="10">
        <f t="shared" si="6"/>
        <v>0</v>
      </c>
      <c r="BV40" s="10">
        <f t="shared" si="6"/>
        <v>0</v>
      </c>
      <c r="BW40" s="10">
        <f t="shared" si="6"/>
        <v>100</v>
      </c>
      <c r="BX40" s="10">
        <f t="shared" si="6"/>
        <v>0</v>
      </c>
      <c r="BY40" s="10">
        <f t="shared" si="6"/>
        <v>0</v>
      </c>
      <c r="BZ40" s="10">
        <f t="shared" si="6"/>
        <v>100</v>
      </c>
      <c r="CA40" s="10">
        <f t="shared" si="6"/>
        <v>0</v>
      </c>
      <c r="CB40" s="10">
        <f t="shared" si="6"/>
        <v>0</v>
      </c>
      <c r="CC40" s="10">
        <f t="shared" si="6"/>
        <v>100</v>
      </c>
      <c r="CD40" s="10">
        <f t="shared" si="6"/>
        <v>0</v>
      </c>
      <c r="CE40" s="10">
        <f t="shared" si="6"/>
        <v>0</v>
      </c>
      <c r="CF40" s="10">
        <f t="shared" si="6"/>
        <v>100</v>
      </c>
      <c r="CG40" s="10">
        <f t="shared" si="6"/>
        <v>0</v>
      </c>
      <c r="CH40" s="10">
        <f t="shared" si="6"/>
        <v>0</v>
      </c>
      <c r="CI40" s="10">
        <f t="shared" si="6"/>
        <v>100</v>
      </c>
      <c r="CJ40" s="10">
        <f t="shared" si="6"/>
        <v>0</v>
      </c>
      <c r="CK40" s="10">
        <f t="shared" si="6"/>
        <v>0</v>
      </c>
      <c r="CL40" s="10">
        <f t="shared" si="6"/>
        <v>0</v>
      </c>
      <c r="CM40" s="10">
        <f t="shared" si="6"/>
        <v>100</v>
      </c>
      <c r="CN40" s="10">
        <f t="shared" si="6"/>
        <v>0</v>
      </c>
      <c r="CO40" s="10">
        <f t="shared" si="6"/>
        <v>100</v>
      </c>
      <c r="CP40" s="10">
        <f t="shared" si="6"/>
        <v>0</v>
      </c>
      <c r="CQ40" s="10">
        <f t="shared" si="6"/>
        <v>0</v>
      </c>
      <c r="CR40" s="10">
        <f t="shared" si="6"/>
        <v>100</v>
      </c>
      <c r="CS40" s="10">
        <f t="shared" si="6"/>
        <v>0</v>
      </c>
      <c r="CT40" s="10">
        <f t="shared" si="6"/>
        <v>0</v>
      </c>
      <c r="CU40" s="10">
        <f t="shared" si="6"/>
        <v>100</v>
      </c>
      <c r="CV40" s="10">
        <f t="shared" si="6"/>
        <v>0</v>
      </c>
      <c r="CW40" s="10">
        <f t="shared" si="6"/>
        <v>0</v>
      </c>
      <c r="CX40" s="10">
        <f t="shared" si="6"/>
        <v>100</v>
      </c>
      <c r="CY40" s="10">
        <f t="shared" si="6"/>
        <v>0</v>
      </c>
      <c r="CZ40" s="10">
        <f t="shared" si="6"/>
        <v>0</v>
      </c>
      <c r="DA40" s="10">
        <f t="shared" si="6"/>
        <v>100</v>
      </c>
      <c r="DB40" s="10">
        <f t="shared" si="6"/>
        <v>0</v>
      </c>
      <c r="DC40" s="10">
        <f t="shared" si="6"/>
        <v>0</v>
      </c>
      <c r="DD40" s="10">
        <f t="shared" si="6"/>
        <v>100</v>
      </c>
      <c r="DE40" s="10">
        <f t="shared" si="6"/>
        <v>0</v>
      </c>
      <c r="DF40" s="10">
        <f t="shared" si="6"/>
        <v>0</v>
      </c>
      <c r="DG40" s="10">
        <f t="shared" si="6"/>
        <v>100</v>
      </c>
      <c r="DH40" s="10">
        <f t="shared" si="6"/>
        <v>0</v>
      </c>
      <c r="DI40" s="10">
        <f t="shared" si="6"/>
        <v>0</v>
      </c>
      <c r="DJ40" s="10">
        <f t="shared" si="6"/>
        <v>100</v>
      </c>
      <c r="DK40" s="10">
        <f t="shared" si="6"/>
        <v>0</v>
      </c>
      <c r="DL40" s="10">
        <f t="shared" si="6"/>
        <v>0</v>
      </c>
      <c r="DM40" s="10">
        <f t="shared" si="6"/>
        <v>100</v>
      </c>
      <c r="DN40" s="10">
        <f t="shared" si="6"/>
        <v>0</v>
      </c>
      <c r="DO40" s="10">
        <f t="shared" si="6"/>
        <v>0</v>
      </c>
      <c r="DP40" s="10">
        <f t="shared" si="6"/>
        <v>100</v>
      </c>
      <c r="DQ40" s="10">
        <f t="shared" si="6"/>
        <v>0</v>
      </c>
      <c r="DR40" s="10">
        <f t="shared" si="6"/>
        <v>0</v>
      </c>
      <c r="DS40" s="10">
        <f t="shared" si="6"/>
        <v>100</v>
      </c>
      <c r="DT40" s="10">
        <f t="shared" si="6"/>
        <v>0</v>
      </c>
      <c r="DU40" s="10">
        <f t="shared" si="6"/>
        <v>0</v>
      </c>
      <c r="DV40" s="10">
        <f t="shared" si="6"/>
        <v>100</v>
      </c>
      <c r="DW40" s="10">
        <f t="shared" si="6"/>
        <v>0</v>
      </c>
      <c r="DX40" s="10">
        <f t="shared" si="6"/>
        <v>0</v>
      </c>
      <c r="DY40" s="10">
        <f t="shared" si="6"/>
        <v>100</v>
      </c>
      <c r="DZ40" s="10">
        <f t="shared" si="6"/>
        <v>0</v>
      </c>
      <c r="EA40" s="10">
        <f t="shared" si="6"/>
        <v>0</v>
      </c>
      <c r="EB40" s="10">
        <f t="shared" si="6"/>
        <v>100</v>
      </c>
      <c r="EC40" s="10">
        <f t="shared" si="6"/>
        <v>0</v>
      </c>
      <c r="ED40" s="10">
        <f t="shared" ref="ED40:GO40" si="7">ED39/1%</f>
        <v>0</v>
      </c>
      <c r="EE40" s="10">
        <f t="shared" si="7"/>
        <v>100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100</v>
      </c>
      <c r="EJ40" s="10">
        <f t="shared" si="7"/>
        <v>0</v>
      </c>
      <c r="EK40" s="10">
        <f t="shared" si="7"/>
        <v>100</v>
      </c>
      <c r="EL40" s="10">
        <f t="shared" si="7"/>
        <v>0</v>
      </c>
      <c r="EM40" s="10">
        <f t="shared" si="7"/>
        <v>0</v>
      </c>
      <c r="EN40" s="10">
        <f t="shared" si="7"/>
        <v>100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100</v>
      </c>
      <c r="ES40" s="10">
        <f t="shared" si="7"/>
        <v>0</v>
      </c>
      <c r="ET40" s="10">
        <f t="shared" si="7"/>
        <v>100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100</v>
      </c>
      <c r="EY40" s="10">
        <f t="shared" si="7"/>
        <v>0</v>
      </c>
      <c r="EZ40" s="10">
        <f t="shared" si="7"/>
        <v>100</v>
      </c>
      <c r="FA40" s="10">
        <f t="shared" si="7"/>
        <v>0</v>
      </c>
      <c r="FB40" s="10">
        <f t="shared" si="7"/>
        <v>0</v>
      </c>
      <c r="FC40" s="10">
        <f t="shared" si="7"/>
        <v>100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100</v>
      </c>
      <c r="FH40" s="10">
        <f t="shared" si="7"/>
        <v>0</v>
      </c>
      <c r="FI40" s="10">
        <f t="shared" si="7"/>
        <v>100</v>
      </c>
      <c r="FJ40" s="10">
        <f t="shared" si="7"/>
        <v>0</v>
      </c>
      <c r="FK40" s="10">
        <f t="shared" si="7"/>
        <v>0</v>
      </c>
      <c r="FL40" s="10">
        <f t="shared" si="7"/>
        <v>100</v>
      </c>
      <c r="FM40" s="10">
        <f t="shared" si="7"/>
        <v>0</v>
      </c>
      <c r="FN40" s="10">
        <f t="shared" si="7"/>
        <v>0</v>
      </c>
      <c r="FO40" s="10">
        <f t="shared" si="7"/>
        <v>100</v>
      </c>
      <c r="FP40" s="10">
        <f t="shared" si="7"/>
        <v>0</v>
      </c>
      <c r="FQ40" s="10">
        <f t="shared" si="7"/>
        <v>0</v>
      </c>
      <c r="FR40" s="10">
        <f t="shared" si="7"/>
        <v>100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100</v>
      </c>
      <c r="FW40" s="10">
        <f t="shared" si="7"/>
        <v>0</v>
      </c>
      <c r="FX40" s="10">
        <f t="shared" si="7"/>
        <v>100</v>
      </c>
      <c r="FY40" s="10">
        <f t="shared" si="7"/>
        <v>0</v>
      </c>
      <c r="FZ40" s="10">
        <f t="shared" si="7"/>
        <v>0</v>
      </c>
      <c r="GA40" s="10">
        <f t="shared" si="7"/>
        <v>100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100</v>
      </c>
      <c r="GF40" s="10">
        <f t="shared" si="7"/>
        <v>0</v>
      </c>
      <c r="GG40" s="10">
        <f t="shared" si="7"/>
        <v>100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100</v>
      </c>
      <c r="GL40" s="10">
        <f t="shared" si="7"/>
        <v>0</v>
      </c>
      <c r="GM40" s="10">
        <f t="shared" si="7"/>
        <v>100</v>
      </c>
      <c r="GN40" s="10">
        <f t="shared" si="7"/>
        <v>0</v>
      </c>
      <c r="GO40" s="10">
        <f t="shared" si="7"/>
        <v>0</v>
      </c>
      <c r="GP40" s="10">
        <f t="shared" ref="GP40:GR40" si="8">GP39/1%</f>
        <v>100</v>
      </c>
      <c r="GQ40" s="10">
        <f t="shared" si="8"/>
        <v>0</v>
      </c>
      <c r="GR40" s="10">
        <f t="shared" si="8"/>
        <v>0</v>
      </c>
    </row>
    <row r="42" spans="1:254" x14ac:dyDescent="0.25">
      <c r="B42" s="108" t="s">
        <v>811</v>
      </c>
      <c r="C42" s="108"/>
      <c r="D42" s="108"/>
      <c r="E42" s="108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36">
        <v>1</v>
      </c>
      <c r="E43" s="36">
        <f>(C40+F40+I40+L40+O40+R40)/6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36">
        <f>E44/100*1</f>
        <v>0</v>
      </c>
      <c r="E44" s="36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36">
        <f>E45/100*1</f>
        <v>0</v>
      </c>
      <c r="E45" s="36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5">
        <f>SUM(D43:D45)</f>
        <v>1</v>
      </c>
      <c r="E46" s="35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9" t="s">
        <v>56</v>
      </c>
      <c r="E47" s="109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36">
        <f>E48/100*1</f>
        <v>1</v>
      </c>
      <c r="E48" s="36">
        <v>100</v>
      </c>
      <c r="F48" s="36">
        <f>G48/100*1</f>
        <v>1</v>
      </c>
      <c r="G48" s="36">
        <v>100</v>
      </c>
      <c r="H48" s="36">
        <f>I48/100*1</f>
        <v>1</v>
      </c>
      <c r="I48" s="36">
        <v>100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36">
        <f>E49/100*1</f>
        <v>0</v>
      </c>
      <c r="E49" s="36">
        <v>0</v>
      </c>
      <c r="F49" s="36">
        <f>G49/100*1</f>
        <v>0</v>
      </c>
      <c r="G49" s="36">
        <v>0</v>
      </c>
      <c r="H49" s="36">
        <v>0</v>
      </c>
      <c r="I49" s="36"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36">
        <f>E50/100*1</f>
        <v>0</v>
      </c>
      <c r="E50" s="36">
        <f>(W40+Z40+AC40+AF40+AI40+AL40)/6</f>
        <v>0</v>
      </c>
      <c r="F50" s="36">
        <f>G50/100*1</f>
        <v>0</v>
      </c>
      <c r="G50" s="36">
        <f>(AO40+AR40+AU40+AX40+BA40+BD40)/6</f>
        <v>0</v>
      </c>
      <c r="H50" s="36">
        <f>I50/100*1</f>
        <v>0</v>
      </c>
      <c r="I50" s="36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9">SUM(D48:D50)</f>
        <v>1</v>
      </c>
      <c r="E51" s="34">
        <f t="shared" si="9"/>
        <v>100</v>
      </c>
      <c r="F51" s="34">
        <f t="shared" si="9"/>
        <v>1</v>
      </c>
      <c r="G51" s="35">
        <f t="shared" si="9"/>
        <v>100</v>
      </c>
      <c r="H51" s="34">
        <f t="shared" si="9"/>
        <v>1</v>
      </c>
      <c r="I51" s="34">
        <f t="shared" si="9"/>
        <v>100</v>
      </c>
      <c r="J51" s="53"/>
      <c r="K51" s="53"/>
      <c r="L51" s="53"/>
      <c r="M51" s="53"/>
    </row>
    <row r="52" spans="2:13" x14ac:dyDescent="0.25">
      <c r="B52" s="4" t="s">
        <v>812</v>
      </c>
      <c r="C52" s="28" t="s">
        <v>832</v>
      </c>
      <c r="D52" s="36">
        <f>E52/100*1</f>
        <v>1</v>
      </c>
      <c r="E52" s="33">
        <v>100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E53/100*1</f>
        <v>0</v>
      </c>
      <c r="E53" s="33"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E54/100*1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9" t="s">
        <v>159</v>
      </c>
      <c r="E56" s="109"/>
      <c r="F56" s="93" t="s">
        <v>116</v>
      </c>
      <c r="G56" s="94"/>
      <c r="H56" s="97" t="s">
        <v>174</v>
      </c>
      <c r="I56" s="98"/>
      <c r="J56" s="70" t="s">
        <v>186</v>
      </c>
      <c r="K56" s="70"/>
      <c r="L56" s="70" t="s">
        <v>117</v>
      </c>
      <c r="M56" s="70"/>
    </row>
    <row r="57" spans="2:13" x14ac:dyDescent="0.25">
      <c r="B57" s="4" t="s">
        <v>812</v>
      </c>
      <c r="C57" s="28" t="s">
        <v>833</v>
      </c>
      <c r="D57" s="36">
        <f>E57/100*1</f>
        <v>1</v>
      </c>
      <c r="E57" s="36">
        <f>(CO40+CR40+CU40+CX40+DA40+DD40)/6</f>
        <v>100</v>
      </c>
      <c r="F57" s="36">
        <f>G57/100*1</f>
        <v>1</v>
      </c>
      <c r="G57" s="36">
        <f>(DG40+DJ40+DM40+DP40+DS40+DV40)/6</f>
        <v>100</v>
      </c>
      <c r="H57" s="36">
        <f>I57/100*1</f>
        <v>1</v>
      </c>
      <c r="I57" s="36">
        <v>100</v>
      </c>
      <c r="J57" s="36">
        <f>K57/100*1</f>
        <v>1</v>
      </c>
      <c r="K57" s="36">
        <v>100</v>
      </c>
      <c r="L57" s="36">
        <f>M57/100*1</f>
        <v>1</v>
      </c>
      <c r="M57" s="36">
        <v>100</v>
      </c>
    </row>
    <row r="58" spans="2:13" x14ac:dyDescent="0.25">
      <c r="B58" s="4" t="s">
        <v>813</v>
      </c>
      <c r="C58" s="28" t="s">
        <v>833</v>
      </c>
      <c r="D58" s="36">
        <f>E58/100*1</f>
        <v>0</v>
      </c>
      <c r="E58" s="36">
        <f>(CP40+CS40+CV40+CY40+DB40+DE40)/6</f>
        <v>0</v>
      </c>
      <c r="F58" s="36">
        <f>G58/100*1</f>
        <v>0</v>
      </c>
      <c r="G58" s="36">
        <f>(DH40+DK40+DN40+DQ40+DT40+DW40)/6</f>
        <v>0</v>
      </c>
      <c r="H58" s="36">
        <f>I58/100*1</f>
        <v>0</v>
      </c>
      <c r="I58" s="36">
        <v>0</v>
      </c>
      <c r="J58" s="36">
        <f>K58/100*1</f>
        <v>0</v>
      </c>
      <c r="K58" s="36">
        <v>0</v>
      </c>
      <c r="L58" s="36">
        <f>M58/100*1</f>
        <v>0</v>
      </c>
      <c r="M58" s="36">
        <v>0</v>
      </c>
    </row>
    <row r="59" spans="2:13" x14ac:dyDescent="0.25">
      <c r="B59" s="4" t="s">
        <v>814</v>
      </c>
      <c r="C59" s="28" t="s">
        <v>833</v>
      </c>
      <c r="D59" s="36">
        <f>E59/100*1</f>
        <v>0</v>
      </c>
      <c r="E59" s="36">
        <f>(CQ40+CT40+CW40+CZ40+DC40+DF40)/6</f>
        <v>0</v>
      </c>
      <c r="F59" s="36">
        <f>G59/100*1</f>
        <v>0</v>
      </c>
      <c r="G59" s="36">
        <f>(DI40+DL40+DO40+DR40+DU40+DX40)/6</f>
        <v>0</v>
      </c>
      <c r="H59" s="36">
        <f>I59/100*1</f>
        <v>0</v>
      </c>
      <c r="I59" s="36">
        <f>(EA40+ED40+EG40+EJ40+EM40+EP40)/6</f>
        <v>0</v>
      </c>
      <c r="J59" s="36">
        <f>K59/100*1</f>
        <v>0</v>
      </c>
      <c r="K59" s="36">
        <f>(ES40+EV40+EY40+FB40+FE40+FH40)/6</f>
        <v>0</v>
      </c>
      <c r="L59" s="36">
        <f>M59/100*1</f>
        <v>0</v>
      </c>
      <c r="M59" s="36">
        <f>(FK40+FN40+FQ40+FT40+FW40+FZ40)/6</f>
        <v>0</v>
      </c>
    </row>
    <row r="60" spans="2:13" x14ac:dyDescent="0.25">
      <c r="B60" s="28"/>
      <c r="C60" s="28"/>
      <c r="D60" s="34">
        <f t="shared" ref="D60:M60" si="10">SUM(D57:D59)</f>
        <v>1</v>
      </c>
      <c r="E60" s="34">
        <f t="shared" si="10"/>
        <v>100</v>
      </c>
      <c r="F60" s="34">
        <f t="shared" si="10"/>
        <v>1</v>
      </c>
      <c r="G60" s="35">
        <f t="shared" si="10"/>
        <v>100</v>
      </c>
      <c r="H60" s="34">
        <f t="shared" si="10"/>
        <v>1</v>
      </c>
      <c r="I60" s="34">
        <f t="shared" si="10"/>
        <v>100</v>
      </c>
      <c r="J60" s="34">
        <f t="shared" si="10"/>
        <v>1</v>
      </c>
      <c r="K60" s="34">
        <f t="shared" si="10"/>
        <v>100</v>
      </c>
      <c r="L60" s="34">
        <f t="shared" si="10"/>
        <v>1</v>
      </c>
      <c r="M60" s="34">
        <f t="shared" si="10"/>
        <v>100</v>
      </c>
    </row>
    <row r="61" spans="2:13" x14ac:dyDescent="0.25">
      <c r="B61" s="4" t="s">
        <v>812</v>
      </c>
      <c r="C61" s="28" t="s">
        <v>834</v>
      </c>
      <c r="D61" s="36">
        <f>E61/100*1</f>
        <v>1</v>
      </c>
      <c r="E61" s="36">
        <v>100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36">
        <f>E62/100*1</f>
        <v>0</v>
      </c>
      <c r="E62" s="36"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36">
        <f>E63/100*1</f>
        <v>0</v>
      </c>
      <c r="E63" s="36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zoomScale="80" zoomScaleNormal="80" workbookViewId="0">
      <selection activeCell="J2" sqref="J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 t="s">
        <v>1392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1374</v>
      </c>
      <c r="IS2" s="8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9" t="s">
        <v>0</v>
      </c>
      <c r="B4" s="99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 x14ac:dyDescent="0.25">
      <c r="A5" s="99"/>
      <c r="B5" s="9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117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 x14ac:dyDescent="0.25">
      <c r="A6" s="99"/>
      <c r="B6" s="9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 x14ac:dyDescent="0.25">
      <c r="A7" s="99"/>
      <c r="B7" s="9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 x14ac:dyDescent="0.25">
      <c r="A8" s="99"/>
      <c r="B8" s="9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25">
      <c r="A9" s="99"/>
      <c r="B9" s="9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25">
      <c r="A10" s="99"/>
      <c r="B10" s="9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 x14ac:dyDescent="0.25">
      <c r="A11" s="99"/>
      <c r="B11" s="99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25">
      <c r="A12" s="99"/>
      <c r="B12" s="99"/>
      <c r="C12" s="69" t="s">
        <v>1334</v>
      </c>
      <c r="D12" s="69"/>
      <c r="E12" s="69"/>
      <c r="F12" s="69" t="s">
        <v>1335</v>
      </c>
      <c r="G12" s="69"/>
      <c r="H12" s="69"/>
      <c r="I12" s="69" t="s">
        <v>1336</v>
      </c>
      <c r="J12" s="69"/>
      <c r="K12" s="69"/>
      <c r="L12" s="69" t="s">
        <v>1337</v>
      </c>
      <c r="M12" s="69"/>
      <c r="N12" s="69"/>
      <c r="O12" s="69" t="s">
        <v>1338</v>
      </c>
      <c r="P12" s="69"/>
      <c r="Q12" s="69"/>
      <c r="R12" s="69" t="s">
        <v>1339</v>
      </c>
      <c r="S12" s="69"/>
      <c r="T12" s="69"/>
      <c r="U12" s="69" t="s">
        <v>1340</v>
      </c>
      <c r="V12" s="69"/>
      <c r="W12" s="69"/>
      <c r="X12" s="69" t="s">
        <v>1341</v>
      </c>
      <c r="Y12" s="69"/>
      <c r="Z12" s="69"/>
      <c r="AA12" s="69" t="s">
        <v>1342</v>
      </c>
      <c r="AB12" s="69"/>
      <c r="AC12" s="69"/>
      <c r="AD12" s="69" t="s">
        <v>1343</v>
      </c>
      <c r="AE12" s="69"/>
      <c r="AF12" s="69"/>
      <c r="AG12" s="69" t="s">
        <v>1344</v>
      </c>
      <c r="AH12" s="69"/>
      <c r="AI12" s="69"/>
      <c r="AJ12" s="69" t="s">
        <v>1345</v>
      </c>
      <c r="AK12" s="69"/>
      <c r="AL12" s="69"/>
      <c r="AM12" s="69" t="s">
        <v>1346</v>
      </c>
      <c r="AN12" s="69"/>
      <c r="AO12" s="69"/>
      <c r="AP12" s="69" t="s">
        <v>1347</v>
      </c>
      <c r="AQ12" s="69"/>
      <c r="AR12" s="69"/>
      <c r="AS12" s="69" t="s">
        <v>1348</v>
      </c>
      <c r="AT12" s="69"/>
      <c r="AU12" s="69"/>
      <c r="AV12" s="69" t="s">
        <v>1349</v>
      </c>
      <c r="AW12" s="69"/>
      <c r="AX12" s="69"/>
      <c r="AY12" s="69" t="s">
        <v>1350</v>
      </c>
      <c r="AZ12" s="69"/>
      <c r="BA12" s="69"/>
      <c r="BB12" s="69" t="s">
        <v>1351</v>
      </c>
      <c r="BC12" s="69"/>
      <c r="BD12" s="69"/>
      <c r="BE12" s="69" t="s">
        <v>1352</v>
      </c>
      <c r="BF12" s="69"/>
      <c r="BG12" s="69"/>
      <c r="BH12" s="69" t="s">
        <v>1353</v>
      </c>
      <c r="BI12" s="69"/>
      <c r="BJ12" s="69"/>
      <c r="BK12" s="69" t="s">
        <v>1354</v>
      </c>
      <c r="BL12" s="69"/>
      <c r="BM12" s="69"/>
      <c r="BN12" s="69" t="s">
        <v>1355</v>
      </c>
      <c r="BO12" s="69"/>
      <c r="BP12" s="69"/>
      <c r="BQ12" s="69" t="s">
        <v>1356</v>
      </c>
      <c r="BR12" s="69"/>
      <c r="BS12" s="69"/>
      <c r="BT12" s="69" t="s">
        <v>1357</v>
      </c>
      <c r="BU12" s="69"/>
      <c r="BV12" s="69"/>
      <c r="BW12" s="69" t="s">
        <v>1358</v>
      </c>
      <c r="BX12" s="69"/>
      <c r="BY12" s="69"/>
      <c r="BZ12" s="69" t="s">
        <v>1195</v>
      </c>
      <c r="CA12" s="69"/>
      <c r="CB12" s="69"/>
      <c r="CC12" s="69" t="s">
        <v>1359</v>
      </c>
      <c r="CD12" s="69"/>
      <c r="CE12" s="69"/>
      <c r="CF12" s="69" t="s">
        <v>1360</v>
      </c>
      <c r="CG12" s="69"/>
      <c r="CH12" s="69"/>
      <c r="CI12" s="69" t="s">
        <v>1361</v>
      </c>
      <c r="CJ12" s="69"/>
      <c r="CK12" s="69"/>
      <c r="CL12" s="69" t="s">
        <v>1362</v>
      </c>
      <c r="CM12" s="69"/>
      <c r="CN12" s="69"/>
      <c r="CO12" s="69" t="s">
        <v>1363</v>
      </c>
      <c r="CP12" s="69"/>
      <c r="CQ12" s="69"/>
      <c r="CR12" s="69" t="s">
        <v>1364</v>
      </c>
      <c r="CS12" s="69"/>
      <c r="CT12" s="69"/>
      <c r="CU12" s="69" t="s">
        <v>1365</v>
      </c>
      <c r="CV12" s="69"/>
      <c r="CW12" s="69"/>
      <c r="CX12" s="69" t="s">
        <v>1366</v>
      </c>
      <c r="CY12" s="69"/>
      <c r="CZ12" s="69"/>
      <c r="DA12" s="69" t="s">
        <v>1367</v>
      </c>
      <c r="DB12" s="69"/>
      <c r="DC12" s="69"/>
      <c r="DD12" s="69" t="s">
        <v>1368</v>
      </c>
      <c r="DE12" s="69"/>
      <c r="DF12" s="69"/>
      <c r="DG12" s="69" t="s">
        <v>1369</v>
      </c>
      <c r="DH12" s="69"/>
      <c r="DI12" s="69"/>
      <c r="DJ12" s="100" t="s">
        <v>1370</v>
      </c>
      <c r="DK12" s="100"/>
      <c r="DL12" s="100"/>
      <c r="DM12" s="100" t="s">
        <v>1371</v>
      </c>
      <c r="DN12" s="100"/>
      <c r="DO12" s="100"/>
      <c r="DP12" s="100" t="s">
        <v>1372</v>
      </c>
      <c r="DQ12" s="100"/>
      <c r="DR12" s="100"/>
      <c r="DS12" s="100" t="s">
        <v>1373</v>
      </c>
      <c r="DT12" s="100"/>
      <c r="DU12" s="100"/>
      <c r="DV12" s="100" t="s">
        <v>745</v>
      </c>
      <c r="DW12" s="100"/>
      <c r="DX12" s="100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1227</v>
      </c>
      <c r="EF12" s="69"/>
      <c r="EG12" s="69"/>
      <c r="EH12" s="69" t="s">
        <v>763</v>
      </c>
      <c r="EI12" s="69"/>
      <c r="EJ12" s="69"/>
      <c r="EK12" s="69" t="s">
        <v>1330</v>
      </c>
      <c r="EL12" s="69"/>
      <c r="EM12" s="69"/>
      <c r="EN12" s="69" t="s">
        <v>766</v>
      </c>
      <c r="EO12" s="69"/>
      <c r="EP12" s="69"/>
      <c r="EQ12" s="69" t="s">
        <v>1236</v>
      </c>
      <c r="ER12" s="69"/>
      <c r="ES12" s="69"/>
      <c r="ET12" s="69" t="s">
        <v>771</v>
      </c>
      <c r="EU12" s="69"/>
      <c r="EV12" s="69"/>
      <c r="EW12" s="69" t="s">
        <v>1239</v>
      </c>
      <c r="EX12" s="69"/>
      <c r="EY12" s="69"/>
      <c r="EZ12" s="69" t="s">
        <v>1241</v>
      </c>
      <c r="FA12" s="69"/>
      <c r="FB12" s="69"/>
      <c r="FC12" s="69" t="s">
        <v>1243</v>
      </c>
      <c r="FD12" s="69"/>
      <c r="FE12" s="69"/>
      <c r="FF12" s="69" t="s">
        <v>1331</v>
      </c>
      <c r="FG12" s="69"/>
      <c r="FH12" s="69"/>
      <c r="FI12" s="69" t="s">
        <v>1246</v>
      </c>
      <c r="FJ12" s="69"/>
      <c r="FK12" s="69"/>
      <c r="FL12" s="69" t="s">
        <v>775</v>
      </c>
      <c r="FM12" s="69"/>
      <c r="FN12" s="69"/>
      <c r="FO12" s="69" t="s">
        <v>1250</v>
      </c>
      <c r="FP12" s="69"/>
      <c r="FQ12" s="69"/>
      <c r="FR12" s="69" t="s">
        <v>1253</v>
      </c>
      <c r="FS12" s="69"/>
      <c r="FT12" s="69"/>
      <c r="FU12" s="69" t="s">
        <v>1257</v>
      </c>
      <c r="FV12" s="69"/>
      <c r="FW12" s="69"/>
      <c r="FX12" s="69" t="s">
        <v>1259</v>
      </c>
      <c r="FY12" s="69"/>
      <c r="FZ12" s="69"/>
      <c r="GA12" s="100" t="s">
        <v>1262</v>
      </c>
      <c r="GB12" s="100"/>
      <c r="GC12" s="100"/>
      <c r="GD12" s="69" t="s">
        <v>780</v>
      </c>
      <c r="GE12" s="69"/>
      <c r="GF12" s="69"/>
      <c r="GG12" s="100" t="s">
        <v>1269</v>
      </c>
      <c r="GH12" s="100"/>
      <c r="GI12" s="100"/>
      <c r="GJ12" s="100" t="s">
        <v>1270</v>
      </c>
      <c r="GK12" s="100"/>
      <c r="GL12" s="100"/>
      <c r="GM12" s="100" t="s">
        <v>1272</v>
      </c>
      <c r="GN12" s="100"/>
      <c r="GO12" s="100"/>
      <c r="GP12" s="100" t="s">
        <v>1273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69" t="s">
        <v>1280</v>
      </c>
      <c r="HC12" s="69"/>
      <c r="HD12" s="69"/>
      <c r="HE12" s="69" t="s">
        <v>1282</v>
      </c>
      <c r="HF12" s="69"/>
      <c r="HG12" s="69"/>
      <c r="HH12" s="69" t="s">
        <v>796</v>
      </c>
      <c r="HI12" s="69"/>
      <c r="HJ12" s="69"/>
      <c r="HK12" s="69" t="s">
        <v>1283</v>
      </c>
      <c r="HL12" s="69"/>
      <c r="HM12" s="69"/>
      <c r="HN12" s="69" t="s">
        <v>1286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1295</v>
      </c>
      <c r="IA12" s="69"/>
      <c r="IB12" s="69"/>
      <c r="IC12" s="69" t="s">
        <v>1299</v>
      </c>
      <c r="ID12" s="69"/>
      <c r="IE12" s="69"/>
      <c r="IF12" s="69" t="s">
        <v>802</v>
      </c>
      <c r="IG12" s="69"/>
      <c r="IH12" s="69"/>
      <c r="II12" s="69" t="s">
        <v>1304</v>
      </c>
      <c r="IJ12" s="69"/>
      <c r="IK12" s="69"/>
      <c r="IL12" s="69" t="s">
        <v>1305</v>
      </c>
      <c r="IM12" s="69"/>
      <c r="IN12" s="69"/>
      <c r="IO12" s="69" t="s">
        <v>1309</v>
      </c>
      <c r="IP12" s="69"/>
      <c r="IQ12" s="69"/>
      <c r="IR12" s="69" t="s">
        <v>1313</v>
      </c>
      <c r="IS12" s="69"/>
      <c r="IT12" s="69"/>
    </row>
    <row r="13" spans="1:293" ht="82.5" customHeight="1" thickBot="1" x14ac:dyDescent="0.3">
      <c r="A13" s="99"/>
      <c r="B13" s="99"/>
      <c r="C13" s="56" t="s">
        <v>30</v>
      </c>
      <c r="D13" s="56" t="s">
        <v>1163</v>
      </c>
      <c r="E13" s="56" t="s">
        <v>1164</v>
      </c>
      <c r="F13" s="56" t="s">
        <v>1165</v>
      </c>
      <c r="G13" s="56" t="s">
        <v>1166</v>
      </c>
      <c r="H13" s="56" t="s">
        <v>1057</v>
      </c>
      <c r="I13" s="56" t="s">
        <v>1167</v>
      </c>
      <c r="J13" s="56" t="s">
        <v>1168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1169</v>
      </c>
      <c r="Q13" s="56" t="s">
        <v>625</v>
      </c>
      <c r="R13" s="56" t="s">
        <v>719</v>
      </c>
      <c r="S13" s="56" t="s">
        <v>1170</v>
      </c>
      <c r="T13" s="56" t="s">
        <v>720</v>
      </c>
      <c r="U13" s="56" t="s">
        <v>1171</v>
      </c>
      <c r="V13" s="56" t="s">
        <v>1172</v>
      </c>
      <c r="W13" s="56" t="s">
        <v>1173</v>
      </c>
      <c r="X13" s="56" t="s">
        <v>721</v>
      </c>
      <c r="Y13" s="56" t="s">
        <v>722</v>
      </c>
      <c r="Z13" s="56" t="s">
        <v>1174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1175</v>
      </c>
      <c r="AG13" s="56" t="s">
        <v>1176</v>
      </c>
      <c r="AH13" s="56" t="s">
        <v>1177</v>
      </c>
      <c r="AI13" s="56" t="s">
        <v>1178</v>
      </c>
      <c r="AJ13" s="56" t="s">
        <v>1179</v>
      </c>
      <c r="AK13" s="56" t="s">
        <v>516</v>
      </c>
      <c r="AL13" s="56" t="s">
        <v>1180</v>
      </c>
      <c r="AM13" s="56" t="s">
        <v>724</v>
      </c>
      <c r="AN13" s="56" t="s">
        <v>725</v>
      </c>
      <c r="AO13" s="56" t="s">
        <v>1181</v>
      </c>
      <c r="AP13" s="56" t="s">
        <v>726</v>
      </c>
      <c r="AQ13" s="56" t="s">
        <v>1182</v>
      </c>
      <c r="AR13" s="56" t="s">
        <v>727</v>
      </c>
      <c r="AS13" s="56" t="s">
        <v>95</v>
      </c>
      <c r="AT13" s="56" t="s">
        <v>257</v>
      </c>
      <c r="AU13" s="56" t="s">
        <v>1183</v>
      </c>
      <c r="AV13" s="56" t="s">
        <v>728</v>
      </c>
      <c r="AW13" s="56" t="s">
        <v>729</v>
      </c>
      <c r="AX13" s="56" t="s">
        <v>1184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1185</v>
      </c>
      <c r="BH13" s="56" t="s">
        <v>1186</v>
      </c>
      <c r="BI13" s="56" t="s">
        <v>736</v>
      </c>
      <c r="BJ13" s="56" t="s">
        <v>1187</v>
      </c>
      <c r="BK13" s="56" t="s">
        <v>737</v>
      </c>
      <c r="BL13" s="56" t="s">
        <v>738</v>
      </c>
      <c r="BM13" s="56" t="s">
        <v>1188</v>
      </c>
      <c r="BN13" s="56" t="s">
        <v>1189</v>
      </c>
      <c r="BO13" s="56" t="s">
        <v>1190</v>
      </c>
      <c r="BP13" s="56" t="s">
        <v>723</v>
      </c>
      <c r="BQ13" s="56" t="s">
        <v>1191</v>
      </c>
      <c r="BR13" s="56" t="s">
        <v>1192</v>
      </c>
      <c r="BS13" s="56" t="s">
        <v>1193</v>
      </c>
      <c r="BT13" s="56" t="s">
        <v>739</v>
      </c>
      <c r="BU13" s="56" t="s">
        <v>740</v>
      </c>
      <c r="BV13" s="56" t="s">
        <v>1194</v>
      </c>
      <c r="BW13" s="56" t="s">
        <v>741</v>
      </c>
      <c r="BX13" s="56" t="s">
        <v>742</v>
      </c>
      <c r="BY13" s="56" t="s">
        <v>743</v>
      </c>
      <c r="BZ13" s="56" t="s">
        <v>1195</v>
      </c>
      <c r="CA13" s="56" t="s">
        <v>1196</v>
      </c>
      <c r="CB13" s="56" t="s">
        <v>1197</v>
      </c>
      <c r="CC13" s="56" t="s">
        <v>1198</v>
      </c>
      <c r="CD13" s="56" t="s">
        <v>746</v>
      </c>
      <c r="CE13" s="56" t="s">
        <v>747</v>
      </c>
      <c r="CF13" s="56" t="s">
        <v>1199</v>
      </c>
      <c r="CG13" s="56" t="s">
        <v>1200</v>
      </c>
      <c r="CH13" s="56" t="s">
        <v>744</v>
      </c>
      <c r="CI13" s="56" t="s">
        <v>1201</v>
      </c>
      <c r="CJ13" s="56" t="s">
        <v>1202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1203</v>
      </c>
      <c r="CQ13" s="56" t="s">
        <v>750</v>
      </c>
      <c r="CR13" s="56" t="s">
        <v>751</v>
      </c>
      <c r="CS13" s="56" t="s">
        <v>1204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1205</v>
      </c>
      <c r="CY13" s="56" t="s">
        <v>1206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1207</v>
      </c>
      <c r="DG13" s="56" t="s">
        <v>1208</v>
      </c>
      <c r="DH13" s="56" t="s">
        <v>1209</v>
      </c>
      <c r="DI13" s="56" t="s">
        <v>1210</v>
      </c>
      <c r="DJ13" s="57" t="s">
        <v>360</v>
      </c>
      <c r="DK13" s="56" t="s">
        <v>1211</v>
      </c>
      <c r="DL13" s="57" t="s">
        <v>1212</v>
      </c>
      <c r="DM13" s="57" t="s">
        <v>758</v>
      </c>
      <c r="DN13" s="56" t="s">
        <v>1213</v>
      </c>
      <c r="DO13" s="57" t="s">
        <v>759</v>
      </c>
      <c r="DP13" s="57" t="s">
        <v>760</v>
      </c>
      <c r="DQ13" s="56" t="s">
        <v>1329</v>
      </c>
      <c r="DR13" s="57" t="s">
        <v>1214</v>
      </c>
      <c r="DS13" s="57" t="s">
        <v>1215</v>
      </c>
      <c r="DT13" s="56" t="s">
        <v>1216</v>
      </c>
      <c r="DU13" s="57" t="s">
        <v>1217</v>
      </c>
      <c r="DV13" s="57" t="s">
        <v>1218</v>
      </c>
      <c r="DW13" s="56" t="s">
        <v>1219</v>
      </c>
      <c r="DX13" s="57" t="s">
        <v>1220</v>
      </c>
      <c r="DY13" s="56" t="s">
        <v>1221</v>
      </c>
      <c r="DZ13" s="56" t="s">
        <v>1222</v>
      </c>
      <c r="EA13" s="56" t="s">
        <v>1223</v>
      </c>
      <c r="EB13" s="56" t="s">
        <v>1224</v>
      </c>
      <c r="EC13" s="56" t="s">
        <v>1225</v>
      </c>
      <c r="ED13" s="56" t="s">
        <v>1226</v>
      </c>
      <c r="EE13" s="56" t="s">
        <v>1228</v>
      </c>
      <c r="EF13" s="56" t="s">
        <v>1229</v>
      </c>
      <c r="EG13" s="56" t="s">
        <v>1230</v>
      </c>
      <c r="EH13" s="56" t="s">
        <v>764</v>
      </c>
      <c r="EI13" s="56" t="s">
        <v>765</v>
      </c>
      <c r="EJ13" s="56" t="s">
        <v>1231</v>
      </c>
      <c r="EK13" s="56" t="s">
        <v>1232</v>
      </c>
      <c r="EL13" s="56" t="s">
        <v>1233</v>
      </c>
      <c r="EM13" s="56" t="s">
        <v>1234</v>
      </c>
      <c r="EN13" s="56" t="s">
        <v>767</v>
      </c>
      <c r="EO13" s="56" t="s">
        <v>768</v>
      </c>
      <c r="EP13" s="56" t="s">
        <v>1235</v>
      </c>
      <c r="EQ13" s="56" t="s">
        <v>769</v>
      </c>
      <c r="ER13" s="56" t="s">
        <v>770</v>
      </c>
      <c r="ES13" s="56" t="s">
        <v>1237</v>
      </c>
      <c r="ET13" s="56" t="s">
        <v>772</v>
      </c>
      <c r="EU13" s="56" t="s">
        <v>773</v>
      </c>
      <c r="EV13" s="56" t="s">
        <v>1238</v>
      </c>
      <c r="EW13" s="56" t="s">
        <v>772</v>
      </c>
      <c r="EX13" s="56" t="s">
        <v>773</v>
      </c>
      <c r="EY13" s="56" t="s">
        <v>1240</v>
      </c>
      <c r="EZ13" s="56" t="s">
        <v>198</v>
      </c>
      <c r="FA13" s="56" t="s">
        <v>1242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1244</v>
      </c>
      <c r="FH13" s="56" t="s">
        <v>1245</v>
      </c>
      <c r="FI13" s="56" t="s">
        <v>16</v>
      </c>
      <c r="FJ13" s="56" t="s">
        <v>17</v>
      </c>
      <c r="FK13" s="56" t="s">
        <v>147</v>
      </c>
      <c r="FL13" s="56" t="s">
        <v>1247</v>
      </c>
      <c r="FM13" s="56" t="s">
        <v>1248</v>
      </c>
      <c r="FN13" s="56" t="s">
        <v>1249</v>
      </c>
      <c r="FO13" s="56" t="s">
        <v>1251</v>
      </c>
      <c r="FP13" s="56" t="s">
        <v>1252</v>
      </c>
      <c r="FQ13" s="56" t="s">
        <v>1254</v>
      </c>
      <c r="FR13" s="56" t="s">
        <v>776</v>
      </c>
      <c r="FS13" s="56" t="s">
        <v>1255</v>
      </c>
      <c r="FT13" s="56" t="s">
        <v>1256</v>
      </c>
      <c r="FU13" s="56" t="s">
        <v>777</v>
      </c>
      <c r="FV13" s="56" t="s">
        <v>778</v>
      </c>
      <c r="FW13" s="56" t="s">
        <v>1258</v>
      </c>
      <c r="FX13" s="56" t="s">
        <v>1260</v>
      </c>
      <c r="FY13" s="56" t="s">
        <v>779</v>
      </c>
      <c r="FZ13" s="56" t="s">
        <v>1261</v>
      </c>
      <c r="GA13" s="57" t="s">
        <v>1263</v>
      </c>
      <c r="GB13" s="56" t="s">
        <v>1264</v>
      </c>
      <c r="GC13" s="57" t="s">
        <v>1265</v>
      </c>
      <c r="GD13" s="56" t="s">
        <v>1266</v>
      </c>
      <c r="GE13" s="56" t="s">
        <v>1267</v>
      </c>
      <c r="GF13" s="56" t="s">
        <v>1268</v>
      </c>
      <c r="GG13" s="57" t="s">
        <v>152</v>
      </c>
      <c r="GH13" s="56" t="s">
        <v>781</v>
      </c>
      <c r="GI13" s="57" t="s">
        <v>782</v>
      </c>
      <c r="GJ13" s="57" t="s">
        <v>1271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1274</v>
      </c>
      <c r="GS13" s="57" t="s">
        <v>1275</v>
      </c>
      <c r="GT13" s="56" t="s">
        <v>788</v>
      </c>
      <c r="GU13" s="57" t="s">
        <v>1276</v>
      </c>
      <c r="GV13" s="57" t="s">
        <v>1277</v>
      </c>
      <c r="GW13" s="56" t="s">
        <v>1278</v>
      </c>
      <c r="GX13" s="57" t="s">
        <v>1279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1281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1284</v>
      </c>
      <c r="HL13" s="56" t="s">
        <v>795</v>
      </c>
      <c r="HM13" s="56" t="s">
        <v>1285</v>
      </c>
      <c r="HN13" s="56" t="s">
        <v>1287</v>
      </c>
      <c r="HO13" s="56" t="s">
        <v>1288</v>
      </c>
      <c r="HP13" s="56" t="s">
        <v>1289</v>
      </c>
      <c r="HQ13" s="56" t="s">
        <v>800</v>
      </c>
      <c r="HR13" s="56" t="s">
        <v>801</v>
      </c>
      <c r="HS13" s="56" t="s">
        <v>1290</v>
      </c>
      <c r="HT13" s="56" t="s">
        <v>1332</v>
      </c>
      <c r="HU13" s="56" t="s">
        <v>798</v>
      </c>
      <c r="HV13" s="56" t="s">
        <v>1291</v>
      </c>
      <c r="HW13" s="56" t="s">
        <v>1292</v>
      </c>
      <c r="HX13" s="56" t="s">
        <v>1293</v>
      </c>
      <c r="HY13" s="56" t="s">
        <v>1294</v>
      </c>
      <c r="HZ13" s="56" t="s">
        <v>1296</v>
      </c>
      <c r="IA13" s="56" t="s">
        <v>1297</v>
      </c>
      <c r="IB13" s="56" t="s">
        <v>1298</v>
      </c>
      <c r="IC13" s="56" t="s">
        <v>1300</v>
      </c>
      <c r="ID13" s="56" t="s">
        <v>1301</v>
      </c>
      <c r="IE13" s="56" t="s">
        <v>1302</v>
      </c>
      <c r="IF13" s="56" t="s">
        <v>803</v>
      </c>
      <c r="IG13" s="56" t="s">
        <v>804</v>
      </c>
      <c r="IH13" s="56" t="s">
        <v>1303</v>
      </c>
      <c r="II13" s="56" t="s">
        <v>148</v>
      </c>
      <c r="IJ13" s="56" t="s">
        <v>235</v>
      </c>
      <c r="IK13" s="56" t="s">
        <v>209</v>
      </c>
      <c r="IL13" s="56" t="s">
        <v>1306</v>
      </c>
      <c r="IM13" s="56" t="s">
        <v>1307</v>
      </c>
      <c r="IN13" s="56" t="s">
        <v>1308</v>
      </c>
      <c r="IO13" s="56" t="s">
        <v>1310</v>
      </c>
      <c r="IP13" s="56" t="s">
        <v>1311</v>
      </c>
      <c r="IQ13" s="56" t="s">
        <v>1312</v>
      </c>
      <c r="IR13" s="56" t="s">
        <v>1314</v>
      </c>
      <c r="IS13" s="56" t="s">
        <v>1315</v>
      </c>
      <c r="IT13" s="56" t="s">
        <v>1316</v>
      </c>
    </row>
    <row r="14" spans="1:293" ht="16.5" thickBot="1" x14ac:dyDescent="0.3">
      <c r="A14" s="20">
        <v>1</v>
      </c>
      <c r="B14" s="64" t="s">
        <v>1379</v>
      </c>
      <c r="C14" s="5">
        <v>1</v>
      </c>
      <c r="D14" s="5"/>
      <c r="E14" s="5"/>
      <c r="F14" s="13"/>
      <c r="G14" s="13">
        <v>1</v>
      </c>
      <c r="H14" s="13"/>
      <c r="I14" s="13">
        <v>1</v>
      </c>
      <c r="J14" s="13"/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63"/>
      <c r="AB14" s="63">
        <v>1</v>
      </c>
      <c r="AC14" s="63"/>
      <c r="AD14" s="63"/>
      <c r="AE14" s="63">
        <v>1</v>
      </c>
      <c r="AF14" s="63"/>
      <c r="AG14" s="63"/>
      <c r="AH14" s="63">
        <v>1</v>
      </c>
      <c r="AI14" s="63"/>
      <c r="AJ14" s="63"/>
      <c r="AK14" s="63">
        <v>1</v>
      </c>
      <c r="AL14" s="63"/>
      <c r="AM14" s="63"/>
      <c r="AN14" s="63">
        <v>1</v>
      </c>
      <c r="AO14" s="63"/>
      <c r="AP14" s="63"/>
      <c r="AQ14" s="63">
        <v>1</v>
      </c>
      <c r="AR14" s="63"/>
      <c r="AS14" s="63"/>
      <c r="AT14" s="63">
        <v>1</v>
      </c>
      <c r="AU14" s="65"/>
      <c r="AV14" s="63"/>
      <c r="AW14" s="63">
        <v>1</v>
      </c>
      <c r="AX14" s="63"/>
      <c r="AY14" s="63"/>
      <c r="AZ14" s="63">
        <v>1</v>
      </c>
      <c r="BA14" s="63"/>
      <c r="BB14" s="63"/>
      <c r="BC14" s="63"/>
      <c r="BD14" s="63">
        <v>1</v>
      </c>
      <c r="BE14" s="13"/>
      <c r="BF14" s="13"/>
      <c r="BG14" s="13">
        <v>1</v>
      </c>
      <c r="BH14" s="51"/>
      <c r="BI14" s="63"/>
      <c r="BJ14" s="63">
        <v>1</v>
      </c>
      <c r="BK14" s="63"/>
      <c r="BL14" s="63">
        <v>1</v>
      </c>
      <c r="BM14" s="63"/>
      <c r="BN14" s="63"/>
      <c r="BO14" s="63">
        <v>1</v>
      </c>
      <c r="BP14" s="63"/>
      <c r="BQ14" s="63"/>
      <c r="BR14" s="63">
        <v>1</v>
      </c>
      <c r="BS14" s="63"/>
      <c r="BT14" s="63"/>
      <c r="BU14" s="63">
        <v>1</v>
      </c>
      <c r="BV14" s="63"/>
      <c r="BW14" s="51"/>
      <c r="BX14" s="63">
        <v>1</v>
      </c>
      <c r="BY14" s="63"/>
      <c r="BZ14" s="63"/>
      <c r="CA14" s="63">
        <v>1</v>
      </c>
      <c r="CB14" s="63"/>
      <c r="CC14" s="63"/>
      <c r="CD14" s="63">
        <v>1</v>
      </c>
      <c r="CE14" s="63"/>
      <c r="CF14" s="63"/>
      <c r="CG14" s="63">
        <v>1</v>
      </c>
      <c r="CH14" s="63"/>
      <c r="CI14" s="63"/>
      <c r="CJ14" s="63">
        <v>1</v>
      </c>
      <c r="CK14" s="63"/>
      <c r="CL14" s="63"/>
      <c r="CM14" s="63">
        <v>1</v>
      </c>
      <c r="CN14" s="63"/>
      <c r="CO14" s="63"/>
      <c r="CP14" s="63">
        <v>1</v>
      </c>
      <c r="CQ14" s="63"/>
      <c r="CR14" s="63"/>
      <c r="CS14" s="63">
        <v>1</v>
      </c>
      <c r="CT14" s="63"/>
      <c r="CU14" s="63"/>
      <c r="CV14" s="63">
        <v>1</v>
      </c>
      <c r="CW14" s="63"/>
      <c r="CX14" s="63"/>
      <c r="CY14" s="63">
        <v>1</v>
      </c>
      <c r="CZ14" s="63"/>
      <c r="DA14" s="63"/>
      <c r="DB14" s="63">
        <v>1</v>
      </c>
      <c r="DC14" s="63"/>
      <c r="DD14" s="63"/>
      <c r="DE14" s="63">
        <v>1</v>
      </c>
      <c r="DF14" s="63"/>
      <c r="DG14" s="63"/>
      <c r="DH14" s="63">
        <v>1</v>
      </c>
      <c r="DI14" s="63"/>
      <c r="DJ14" s="63"/>
      <c r="DK14" s="63">
        <v>1</v>
      </c>
      <c r="DL14" s="63"/>
      <c r="DM14" s="63"/>
      <c r="DN14" s="63">
        <v>1</v>
      </c>
      <c r="DO14" s="63"/>
      <c r="DP14" s="63"/>
      <c r="DQ14" s="63">
        <v>1</v>
      </c>
      <c r="DR14" s="63"/>
      <c r="DS14" s="63"/>
      <c r="DT14" s="63">
        <v>1</v>
      </c>
      <c r="DU14" s="63"/>
      <c r="DV14" s="63"/>
      <c r="DW14" s="63">
        <v>1</v>
      </c>
      <c r="DX14" s="63"/>
      <c r="DY14" s="63"/>
      <c r="DZ14" s="63">
        <v>1</v>
      </c>
      <c r="EA14" s="63"/>
      <c r="EB14" s="63"/>
      <c r="EC14" s="63">
        <v>1</v>
      </c>
      <c r="ED14" s="63"/>
      <c r="EE14" s="63"/>
      <c r="EF14" s="63">
        <v>1</v>
      </c>
      <c r="EG14" s="63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/>
      <c r="GE14" s="4"/>
      <c r="GF14" s="4">
        <v>1</v>
      </c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1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1</v>
      </c>
      <c r="H39" s="3">
        <f t="shared" si="0"/>
        <v>0</v>
      </c>
      <c r="I39" s="3">
        <f t="shared" si="0"/>
        <v>1</v>
      </c>
      <c r="J39" s="3">
        <f t="shared" si="0"/>
        <v>0</v>
      </c>
      <c r="K39" s="3">
        <f t="shared" si="0"/>
        <v>0</v>
      </c>
      <c r="L39" s="3">
        <f t="shared" si="0"/>
        <v>1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1</v>
      </c>
      <c r="Q39" s="3">
        <f t="shared" si="0"/>
        <v>0</v>
      </c>
      <c r="R39" s="3">
        <f t="shared" si="0"/>
        <v>0</v>
      </c>
      <c r="S39" s="3">
        <f t="shared" si="0"/>
        <v>1</v>
      </c>
      <c r="T39" s="3">
        <f t="shared" si="0"/>
        <v>0</v>
      </c>
      <c r="U39" s="3">
        <f t="shared" si="0"/>
        <v>0</v>
      </c>
      <c r="V39" s="3">
        <f t="shared" si="0"/>
        <v>1</v>
      </c>
      <c r="W39" s="3">
        <f t="shared" si="0"/>
        <v>0</v>
      </c>
      <c r="X39" s="3">
        <f t="shared" ref="X39:BJ39" si="1">SUM(X14:X38)</f>
        <v>0</v>
      </c>
      <c r="Y39" s="3">
        <f t="shared" si="1"/>
        <v>1</v>
      </c>
      <c r="Z39" s="3">
        <f t="shared" si="1"/>
        <v>0</v>
      </c>
      <c r="AA39" s="3">
        <f t="shared" si="1"/>
        <v>0</v>
      </c>
      <c r="AB39" s="3">
        <f t="shared" si="1"/>
        <v>1</v>
      </c>
      <c r="AC39" s="3">
        <f t="shared" si="1"/>
        <v>0</v>
      </c>
      <c r="AD39" s="3">
        <f t="shared" si="1"/>
        <v>0</v>
      </c>
      <c r="AE39" s="3">
        <f t="shared" si="1"/>
        <v>1</v>
      </c>
      <c r="AF39" s="3">
        <f t="shared" si="1"/>
        <v>0</v>
      </c>
      <c r="AG39" s="3">
        <f t="shared" si="1"/>
        <v>0</v>
      </c>
      <c r="AH39" s="3">
        <f t="shared" si="1"/>
        <v>1</v>
      </c>
      <c r="AI39" s="3">
        <f t="shared" si="1"/>
        <v>0</v>
      </c>
      <c r="AJ39" s="3">
        <f t="shared" si="1"/>
        <v>0</v>
      </c>
      <c r="AK39" s="3">
        <f t="shared" si="1"/>
        <v>1</v>
      </c>
      <c r="AL39" s="3">
        <f t="shared" si="1"/>
        <v>0</v>
      </c>
      <c r="AM39" s="3">
        <f t="shared" si="1"/>
        <v>0</v>
      </c>
      <c r="AN39" s="3">
        <f t="shared" si="1"/>
        <v>1</v>
      </c>
      <c r="AO39" s="3">
        <f t="shared" si="1"/>
        <v>0</v>
      </c>
      <c r="AP39" s="3">
        <f t="shared" si="1"/>
        <v>0</v>
      </c>
      <c r="AQ39" s="3">
        <f t="shared" si="1"/>
        <v>1</v>
      </c>
      <c r="AR39" s="3">
        <f t="shared" si="1"/>
        <v>0</v>
      </c>
      <c r="AS39" s="3">
        <f t="shared" si="1"/>
        <v>0</v>
      </c>
      <c r="AT39" s="3">
        <f t="shared" si="1"/>
        <v>1</v>
      </c>
      <c r="AU39" s="3">
        <f t="shared" si="1"/>
        <v>0</v>
      </c>
      <c r="AV39" s="3">
        <f t="shared" si="1"/>
        <v>0</v>
      </c>
      <c r="AW39" s="3">
        <f t="shared" si="1"/>
        <v>1</v>
      </c>
      <c r="AX39" s="3">
        <f t="shared" si="1"/>
        <v>0</v>
      </c>
      <c r="AY39" s="3">
        <f t="shared" si="1"/>
        <v>0</v>
      </c>
      <c r="AZ39" s="3">
        <f t="shared" si="1"/>
        <v>1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1</v>
      </c>
      <c r="BE39" s="3">
        <f t="shared" si="1"/>
        <v>0</v>
      </c>
      <c r="BF39" s="3">
        <f t="shared" si="1"/>
        <v>0</v>
      </c>
      <c r="BG39" s="3">
        <f t="shared" si="1"/>
        <v>1</v>
      </c>
      <c r="BH39" s="3">
        <f t="shared" si="1"/>
        <v>0</v>
      </c>
      <c r="BI39" s="3">
        <f t="shared" si="1"/>
        <v>0</v>
      </c>
      <c r="BJ39" s="3">
        <f t="shared" si="1"/>
        <v>1</v>
      </c>
      <c r="BK39" s="3">
        <f t="shared" ref="BK39:DC39" si="2">SUM(BK14:BK38)</f>
        <v>0</v>
      </c>
      <c r="BL39" s="3">
        <f t="shared" si="2"/>
        <v>1</v>
      </c>
      <c r="BM39" s="3">
        <f t="shared" si="2"/>
        <v>0</v>
      </c>
      <c r="BN39" s="3">
        <f t="shared" si="2"/>
        <v>0</v>
      </c>
      <c r="BO39" s="3">
        <f t="shared" si="2"/>
        <v>1</v>
      </c>
      <c r="BP39" s="3">
        <f t="shared" si="2"/>
        <v>0</v>
      </c>
      <c r="BQ39" s="3">
        <f t="shared" si="2"/>
        <v>0</v>
      </c>
      <c r="BR39" s="3">
        <f t="shared" si="2"/>
        <v>1</v>
      </c>
      <c r="BS39" s="3">
        <f t="shared" si="2"/>
        <v>0</v>
      </c>
      <c r="BT39" s="3">
        <f t="shared" si="2"/>
        <v>0</v>
      </c>
      <c r="BU39" s="3">
        <f t="shared" si="2"/>
        <v>1</v>
      </c>
      <c r="BV39" s="3">
        <f t="shared" si="2"/>
        <v>0</v>
      </c>
      <c r="BW39" s="3">
        <f t="shared" si="2"/>
        <v>0</v>
      </c>
      <c r="BX39" s="3">
        <f t="shared" si="2"/>
        <v>1</v>
      </c>
      <c r="BY39" s="3">
        <f t="shared" si="2"/>
        <v>0</v>
      </c>
      <c r="BZ39" s="3">
        <f t="shared" si="2"/>
        <v>0</v>
      </c>
      <c r="CA39" s="3">
        <f t="shared" si="2"/>
        <v>1</v>
      </c>
      <c r="CB39" s="3">
        <f t="shared" si="2"/>
        <v>0</v>
      </c>
      <c r="CC39" s="3">
        <f t="shared" si="2"/>
        <v>0</v>
      </c>
      <c r="CD39" s="3">
        <f t="shared" si="2"/>
        <v>1</v>
      </c>
      <c r="CE39" s="3">
        <f t="shared" si="2"/>
        <v>0</v>
      </c>
      <c r="CF39" s="3">
        <f t="shared" si="2"/>
        <v>0</v>
      </c>
      <c r="CG39" s="3">
        <f t="shared" si="2"/>
        <v>1</v>
      </c>
      <c r="CH39" s="3">
        <f t="shared" si="2"/>
        <v>0</v>
      </c>
      <c r="CI39" s="3">
        <f t="shared" si="2"/>
        <v>0</v>
      </c>
      <c r="CJ39" s="3">
        <f t="shared" si="2"/>
        <v>1</v>
      </c>
      <c r="CK39" s="3">
        <f t="shared" si="2"/>
        <v>0</v>
      </c>
      <c r="CL39" s="3">
        <f t="shared" si="2"/>
        <v>0</v>
      </c>
      <c r="CM39" s="3">
        <f t="shared" si="2"/>
        <v>1</v>
      </c>
      <c r="CN39" s="3">
        <f t="shared" si="2"/>
        <v>0</v>
      </c>
      <c r="CO39" s="3">
        <f t="shared" si="2"/>
        <v>0</v>
      </c>
      <c r="CP39" s="3">
        <f t="shared" si="2"/>
        <v>1</v>
      </c>
      <c r="CQ39" s="3">
        <f t="shared" si="2"/>
        <v>0</v>
      </c>
      <c r="CR39" s="3">
        <f t="shared" si="2"/>
        <v>0</v>
      </c>
      <c r="CS39" s="3">
        <f t="shared" si="2"/>
        <v>1</v>
      </c>
      <c r="CT39" s="3">
        <f t="shared" si="2"/>
        <v>0</v>
      </c>
      <c r="CU39" s="3">
        <f t="shared" si="2"/>
        <v>0</v>
      </c>
      <c r="CV39" s="3">
        <f t="shared" si="2"/>
        <v>1</v>
      </c>
      <c r="CW39" s="3">
        <f t="shared" si="2"/>
        <v>0</v>
      </c>
      <c r="CX39" s="3">
        <f t="shared" si="2"/>
        <v>0</v>
      </c>
      <c r="CY39" s="3">
        <f t="shared" si="2"/>
        <v>1</v>
      </c>
      <c r="CZ39" s="3">
        <f t="shared" si="2"/>
        <v>0</v>
      </c>
      <c r="DA39" s="3">
        <f t="shared" si="2"/>
        <v>0</v>
      </c>
      <c r="DB39" s="3">
        <f t="shared" si="2"/>
        <v>1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1</v>
      </c>
      <c r="DF39" s="3">
        <f t="shared" si="3"/>
        <v>0</v>
      </c>
      <c r="DG39" s="3">
        <f t="shared" si="3"/>
        <v>0</v>
      </c>
      <c r="DH39" s="3">
        <f t="shared" si="3"/>
        <v>1</v>
      </c>
      <c r="DI39" s="3">
        <f t="shared" si="3"/>
        <v>0</v>
      </c>
      <c r="DJ39" s="3">
        <f t="shared" si="3"/>
        <v>0</v>
      </c>
      <c r="DK39" s="3">
        <f t="shared" si="3"/>
        <v>1</v>
      </c>
      <c r="DL39" s="3">
        <f t="shared" si="3"/>
        <v>0</v>
      </c>
      <c r="DM39" s="3">
        <f t="shared" si="3"/>
        <v>0</v>
      </c>
      <c r="DN39" s="3">
        <f t="shared" si="3"/>
        <v>1</v>
      </c>
      <c r="DO39" s="3">
        <f t="shared" si="3"/>
        <v>0</v>
      </c>
      <c r="DP39" s="3">
        <f t="shared" si="3"/>
        <v>0</v>
      </c>
      <c r="DQ39" s="3">
        <f t="shared" si="3"/>
        <v>1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1</v>
      </c>
      <c r="DU39" s="3">
        <f t="shared" si="4"/>
        <v>0</v>
      </c>
      <c r="DV39" s="3">
        <f t="shared" si="4"/>
        <v>0</v>
      </c>
      <c r="DW39" s="3">
        <f t="shared" si="4"/>
        <v>1</v>
      </c>
      <c r="DX39" s="3">
        <f t="shared" si="4"/>
        <v>0</v>
      </c>
      <c r="DY39" s="3">
        <f t="shared" si="4"/>
        <v>0</v>
      </c>
      <c r="DZ39" s="3">
        <f t="shared" si="4"/>
        <v>1</v>
      </c>
      <c r="EA39" s="3">
        <f t="shared" si="4"/>
        <v>0</v>
      </c>
      <c r="EB39" s="3">
        <f t="shared" si="4"/>
        <v>0</v>
      </c>
      <c r="EC39" s="3">
        <f t="shared" si="4"/>
        <v>1</v>
      </c>
      <c r="ED39" s="3">
        <f t="shared" si="4"/>
        <v>0</v>
      </c>
      <c r="EE39" s="3">
        <f t="shared" si="4"/>
        <v>0</v>
      </c>
      <c r="EF39" s="3">
        <f t="shared" si="4"/>
        <v>1</v>
      </c>
      <c r="EG39" s="3">
        <f t="shared" si="4"/>
        <v>0</v>
      </c>
      <c r="EH39" s="3">
        <f t="shared" si="4"/>
        <v>0</v>
      </c>
      <c r="EI39" s="3">
        <f t="shared" si="4"/>
        <v>1</v>
      </c>
      <c r="EJ39" s="3">
        <f t="shared" si="4"/>
        <v>0</v>
      </c>
      <c r="EK39" s="3">
        <f t="shared" si="4"/>
        <v>0</v>
      </c>
      <c r="EL39" s="3">
        <f t="shared" si="4"/>
        <v>1</v>
      </c>
      <c r="EM39" s="3">
        <f t="shared" si="4"/>
        <v>0</v>
      </c>
      <c r="EN39" s="3">
        <f t="shared" si="4"/>
        <v>0</v>
      </c>
      <c r="EO39" s="3">
        <f t="shared" si="4"/>
        <v>1</v>
      </c>
      <c r="EP39" s="3">
        <f t="shared" si="4"/>
        <v>0</v>
      </c>
      <c r="EQ39" s="3">
        <f t="shared" si="4"/>
        <v>0</v>
      </c>
      <c r="ER39" s="3">
        <f t="shared" si="4"/>
        <v>1</v>
      </c>
      <c r="ES39" s="3">
        <f t="shared" si="4"/>
        <v>0</v>
      </c>
      <c r="ET39" s="3">
        <f t="shared" si="4"/>
        <v>0</v>
      </c>
      <c r="EU39" s="3">
        <f t="shared" si="4"/>
        <v>1</v>
      </c>
      <c r="EV39" s="3">
        <f t="shared" si="4"/>
        <v>0</v>
      </c>
      <c r="EW39" s="3">
        <f t="shared" si="4"/>
        <v>0</v>
      </c>
      <c r="EX39" s="3">
        <f t="shared" si="4"/>
        <v>1</v>
      </c>
      <c r="EY39" s="3">
        <f t="shared" si="4"/>
        <v>0</v>
      </c>
      <c r="EZ39" s="3">
        <f t="shared" si="4"/>
        <v>0</v>
      </c>
      <c r="FA39" s="3">
        <f t="shared" si="4"/>
        <v>1</v>
      </c>
      <c r="FB39" s="3">
        <f t="shared" si="4"/>
        <v>0</v>
      </c>
      <c r="FC39" s="3">
        <f t="shared" si="4"/>
        <v>0</v>
      </c>
      <c r="FD39" s="3">
        <f t="shared" si="4"/>
        <v>1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1</v>
      </c>
      <c r="FI39" s="3">
        <f t="shared" si="5"/>
        <v>0</v>
      </c>
      <c r="FJ39" s="3">
        <f t="shared" si="5"/>
        <v>1</v>
      </c>
      <c r="FK39" s="3">
        <f t="shared" si="5"/>
        <v>0</v>
      </c>
      <c r="FL39" s="3">
        <f t="shared" si="5"/>
        <v>0</v>
      </c>
      <c r="FM39" s="3">
        <f t="shared" si="5"/>
        <v>1</v>
      </c>
      <c r="FN39" s="3">
        <f t="shared" si="5"/>
        <v>0</v>
      </c>
      <c r="FO39" s="3">
        <f t="shared" si="5"/>
        <v>0</v>
      </c>
      <c r="FP39" s="3">
        <f t="shared" si="5"/>
        <v>1</v>
      </c>
      <c r="FQ39" s="3">
        <f t="shared" si="5"/>
        <v>0</v>
      </c>
      <c r="FR39" s="3">
        <f t="shared" si="5"/>
        <v>0</v>
      </c>
      <c r="FS39" s="3">
        <f t="shared" si="5"/>
        <v>1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1</v>
      </c>
      <c r="FX39" s="3">
        <f t="shared" si="5"/>
        <v>0</v>
      </c>
      <c r="FY39" s="3">
        <f t="shared" si="5"/>
        <v>1</v>
      </c>
      <c r="FZ39" s="3">
        <f t="shared" si="5"/>
        <v>0</v>
      </c>
      <c r="GA39" s="3">
        <f t="shared" si="5"/>
        <v>0</v>
      </c>
      <c r="GB39" s="3">
        <f t="shared" si="5"/>
        <v>1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1</v>
      </c>
      <c r="GG39" s="3">
        <f t="shared" si="5"/>
        <v>0</v>
      </c>
      <c r="GH39" s="3">
        <f t="shared" si="5"/>
        <v>1</v>
      </c>
      <c r="GI39" s="3">
        <f t="shared" si="5"/>
        <v>0</v>
      </c>
      <c r="GJ39" s="3">
        <f t="shared" si="5"/>
        <v>0</v>
      </c>
      <c r="GK39" s="3">
        <f t="shared" si="5"/>
        <v>1</v>
      </c>
      <c r="GL39" s="3">
        <f t="shared" si="5"/>
        <v>0</v>
      </c>
      <c r="GM39" s="3">
        <f t="shared" si="5"/>
        <v>0</v>
      </c>
      <c r="GN39" s="3">
        <f t="shared" si="5"/>
        <v>1</v>
      </c>
      <c r="GO39" s="3">
        <f t="shared" si="5"/>
        <v>0</v>
      </c>
      <c r="GP39" s="3">
        <f t="shared" si="5"/>
        <v>0</v>
      </c>
      <c r="GQ39" s="3">
        <f t="shared" si="5"/>
        <v>1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838</v>
      </c>
      <c r="B40" s="79"/>
      <c r="C40" s="10">
        <f>C39/25%</f>
        <v>4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4</v>
      </c>
      <c r="H40" s="10">
        <f t="shared" si="8"/>
        <v>0</v>
      </c>
      <c r="I40" s="10">
        <f t="shared" si="8"/>
        <v>4</v>
      </c>
      <c r="J40" s="10">
        <f t="shared" si="8"/>
        <v>0</v>
      </c>
      <c r="K40" s="10">
        <f t="shared" si="8"/>
        <v>0</v>
      </c>
      <c r="L40" s="10">
        <f t="shared" si="8"/>
        <v>4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4</v>
      </c>
      <c r="Q40" s="10">
        <f t="shared" si="8"/>
        <v>0</v>
      </c>
      <c r="R40" s="10">
        <f t="shared" si="8"/>
        <v>0</v>
      </c>
      <c r="S40" s="10">
        <f t="shared" si="8"/>
        <v>4</v>
      </c>
      <c r="T40" s="10">
        <f t="shared" si="8"/>
        <v>0</v>
      </c>
      <c r="U40" s="10">
        <f t="shared" si="8"/>
        <v>0</v>
      </c>
      <c r="V40" s="10">
        <f t="shared" si="8"/>
        <v>4</v>
      </c>
      <c r="W40" s="10">
        <f t="shared" si="8"/>
        <v>0</v>
      </c>
      <c r="X40" s="10">
        <f t="shared" ref="X40:BJ40" si="9">X39/25%</f>
        <v>0</v>
      </c>
      <c r="Y40" s="10">
        <f t="shared" si="9"/>
        <v>4</v>
      </c>
      <c r="Z40" s="10">
        <f t="shared" si="9"/>
        <v>0</v>
      </c>
      <c r="AA40" s="10">
        <f t="shared" si="9"/>
        <v>0</v>
      </c>
      <c r="AB40" s="10">
        <f t="shared" si="9"/>
        <v>4</v>
      </c>
      <c r="AC40" s="10">
        <f t="shared" si="9"/>
        <v>0</v>
      </c>
      <c r="AD40" s="10">
        <f t="shared" si="9"/>
        <v>0</v>
      </c>
      <c r="AE40" s="10">
        <f t="shared" si="9"/>
        <v>4</v>
      </c>
      <c r="AF40" s="10">
        <f t="shared" si="9"/>
        <v>0</v>
      </c>
      <c r="AG40" s="10">
        <f t="shared" si="9"/>
        <v>0</v>
      </c>
      <c r="AH40" s="10">
        <f t="shared" si="9"/>
        <v>4</v>
      </c>
      <c r="AI40" s="10">
        <f t="shared" si="9"/>
        <v>0</v>
      </c>
      <c r="AJ40" s="10">
        <f t="shared" si="9"/>
        <v>0</v>
      </c>
      <c r="AK40" s="10">
        <f t="shared" si="9"/>
        <v>4</v>
      </c>
      <c r="AL40" s="10">
        <f t="shared" si="9"/>
        <v>0</v>
      </c>
      <c r="AM40" s="10">
        <f t="shared" si="9"/>
        <v>0</v>
      </c>
      <c r="AN40" s="10">
        <f t="shared" si="9"/>
        <v>4</v>
      </c>
      <c r="AO40" s="10">
        <f t="shared" si="9"/>
        <v>0</v>
      </c>
      <c r="AP40" s="10">
        <f t="shared" si="9"/>
        <v>0</v>
      </c>
      <c r="AQ40" s="10">
        <f t="shared" si="9"/>
        <v>4</v>
      </c>
      <c r="AR40" s="10">
        <f t="shared" si="9"/>
        <v>0</v>
      </c>
      <c r="AS40" s="10">
        <f t="shared" si="9"/>
        <v>0</v>
      </c>
      <c r="AT40" s="10">
        <f t="shared" si="9"/>
        <v>4</v>
      </c>
      <c r="AU40" s="10">
        <f t="shared" si="9"/>
        <v>0</v>
      </c>
      <c r="AV40" s="10">
        <f t="shared" si="9"/>
        <v>0</v>
      </c>
      <c r="AW40" s="10">
        <f t="shared" si="9"/>
        <v>4</v>
      </c>
      <c r="AX40" s="10">
        <f t="shared" si="9"/>
        <v>0</v>
      </c>
      <c r="AY40" s="10">
        <f t="shared" si="9"/>
        <v>0</v>
      </c>
      <c r="AZ40" s="10">
        <f t="shared" si="9"/>
        <v>4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4</v>
      </c>
      <c r="BE40" s="10">
        <f t="shared" si="9"/>
        <v>0</v>
      </c>
      <c r="BF40" s="10">
        <f t="shared" si="9"/>
        <v>0</v>
      </c>
      <c r="BG40" s="10">
        <f t="shared" si="9"/>
        <v>4</v>
      </c>
      <c r="BH40" s="10">
        <f t="shared" si="9"/>
        <v>0</v>
      </c>
      <c r="BI40" s="10">
        <f t="shared" si="9"/>
        <v>0</v>
      </c>
      <c r="BJ40" s="10">
        <f t="shared" si="9"/>
        <v>4</v>
      </c>
      <c r="BK40" s="10">
        <f t="shared" ref="BK40:DC40" si="10">BK39/25%</f>
        <v>0</v>
      </c>
      <c r="BL40" s="10">
        <f t="shared" si="10"/>
        <v>4</v>
      </c>
      <c r="BM40" s="10">
        <f t="shared" si="10"/>
        <v>0</v>
      </c>
      <c r="BN40" s="10">
        <f t="shared" si="10"/>
        <v>0</v>
      </c>
      <c r="BO40" s="10">
        <f t="shared" si="10"/>
        <v>4</v>
      </c>
      <c r="BP40" s="10">
        <f t="shared" si="10"/>
        <v>0</v>
      </c>
      <c r="BQ40" s="10">
        <f t="shared" si="10"/>
        <v>0</v>
      </c>
      <c r="BR40" s="10">
        <f t="shared" si="10"/>
        <v>4</v>
      </c>
      <c r="BS40" s="10">
        <f t="shared" si="10"/>
        <v>0</v>
      </c>
      <c r="BT40" s="10">
        <f t="shared" si="10"/>
        <v>0</v>
      </c>
      <c r="BU40" s="10">
        <f t="shared" si="10"/>
        <v>4</v>
      </c>
      <c r="BV40" s="10">
        <f t="shared" si="10"/>
        <v>0</v>
      </c>
      <c r="BW40" s="10">
        <f t="shared" si="10"/>
        <v>0</v>
      </c>
      <c r="BX40" s="10">
        <f t="shared" si="10"/>
        <v>4</v>
      </c>
      <c r="BY40" s="10">
        <f t="shared" si="10"/>
        <v>0</v>
      </c>
      <c r="BZ40" s="10">
        <f t="shared" si="10"/>
        <v>0</v>
      </c>
      <c r="CA40" s="10">
        <f t="shared" si="10"/>
        <v>4</v>
      </c>
      <c r="CB40" s="10">
        <f t="shared" si="10"/>
        <v>0</v>
      </c>
      <c r="CC40" s="10">
        <f t="shared" si="10"/>
        <v>0</v>
      </c>
      <c r="CD40" s="10">
        <f t="shared" si="10"/>
        <v>4</v>
      </c>
      <c r="CE40" s="10">
        <f t="shared" si="10"/>
        <v>0</v>
      </c>
      <c r="CF40" s="10">
        <f t="shared" si="10"/>
        <v>0</v>
      </c>
      <c r="CG40" s="10">
        <f t="shared" si="10"/>
        <v>4</v>
      </c>
      <c r="CH40" s="10">
        <f t="shared" si="10"/>
        <v>0</v>
      </c>
      <c r="CI40" s="10">
        <f t="shared" si="10"/>
        <v>0</v>
      </c>
      <c r="CJ40" s="10">
        <f t="shared" si="10"/>
        <v>4</v>
      </c>
      <c r="CK40" s="10">
        <f t="shared" si="10"/>
        <v>0</v>
      </c>
      <c r="CL40" s="10">
        <f t="shared" si="10"/>
        <v>0</v>
      </c>
      <c r="CM40" s="10">
        <f t="shared" si="10"/>
        <v>4</v>
      </c>
      <c r="CN40" s="10">
        <f t="shared" si="10"/>
        <v>0</v>
      </c>
      <c r="CO40" s="10">
        <f t="shared" si="10"/>
        <v>0</v>
      </c>
      <c r="CP40" s="10">
        <f t="shared" si="10"/>
        <v>4</v>
      </c>
      <c r="CQ40" s="10">
        <f t="shared" si="10"/>
        <v>0</v>
      </c>
      <c r="CR40" s="10">
        <f t="shared" si="10"/>
        <v>0</v>
      </c>
      <c r="CS40" s="10">
        <f t="shared" si="10"/>
        <v>4</v>
      </c>
      <c r="CT40" s="10">
        <f t="shared" si="10"/>
        <v>0</v>
      </c>
      <c r="CU40" s="10">
        <f t="shared" si="10"/>
        <v>0</v>
      </c>
      <c r="CV40" s="10">
        <f t="shared" si="10"/>
        <v>4</v>
      </c>
      <c r="CW40" s="10">
        <f t="shared" si="10"/>
        <v>0</v>
      </c>
      <c r="CX40" s="10">
        <f t="shared" si="10"/>
        <v>0</v>
      </c>
      <c r="CY40" s="10">
        <f t="shared" si="10"/>
        <v>4</v>
      </c>
      <c r="CZ40" s="10">
        <f t="shared" si="10"/>
        <v>0</v>
      </c>
      <c r="DA40" s="10">
        <f t="shared" si="10"/>
        <v>0</v>
      </c>
      <c r="DB40" s="10">
        <f t="shared" si="10"/>
        <v>4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4</v>
      </c>
      <c r="DF40" s="10">
        <f t="shared" si="11"/>
        <v>0</v>
      </c>
      <c r="DG40" s="10">
        <f t="shared" si="11"/>
        <v>0</v>
      </c>
      <c r="DH40" s="10">
        <f t="shared" si="11"/>
        <v>4</v>
      </c>
      <c r="DI40" s="10">
        <f t="shared" si="11"/>
        <v>0</v>
      </c>
      <c r="DJ40" s="10">
        <f t="shared" si="11"/>
        <v>0</v>
      </c>
      <c r="DK40" s="10">
        <f t="shared" si="11"/>
        <v>4</v>
      </c>
      <c r="DL40" s="10">
        <f t="shared" si="11"/>
        <v>0</v>
      </c>
      <c r="DM40" s="10">
        <f t="shared" si="11"/>
        <v>0</v>
      </c>
      <c r="DN40" s="10">
        <f t="shared" si="11"/>
        <v>4</v>
      </c>
      <c r="DO40" s="10">
        <f t="shared" si="11"/>
        <v>0</v>
      </c>
      <c r="DP40" s="10">
        <f t="shared" si="11"/>
        <v>0</v>
      </c>
      <c r="DQ40" s="10">
        <f t="shared" si="11"/>
        <v>4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4</v>
      </c>
      <c r="DU40" s="10">
        <f t="shared" si="12"/>
        <v>0</v>
      </c>
      <c r="DV40" s="10">
        <f t="shared" si="12"/>
        <v>0</v>
      </c>
      <c r="DW40" s="10">
        <f t="shared" si="12"/>
        <v>4</v>
      </c>
      <c r="DX40" s="10">
        <f t="shared" si="12"/>
        <v>0</v>
      </c>
      <c r="DY40" s="10">
        <f t="shared" si="12"/>
        <v>0</v>
      </c>
      <c r="DZ40" s="10">
        <f t="shared" si="12"/>
        <v>4</v>
      </c>
      <c r="EA40" s="10">
        <f t="shared" si="12"/>
        <v>0</v>
      </c>
      <c r="EB40" s="10">
        <f t="shared" si="12"/>
        <v>0</v>
      </c>
      <c r="EC40" s="10">
        <f t="shared" si="12"/>
        <v>4</v>
      </c>
      <c r="ED40" s="10">
        <f t="shared" si="12"/>
        <v>0</v>
      </c>
      <c r="EE40" s="10">
        <f t="shared" si="12"/>
        <v>0</v>
      </c>
      <c r="EF40" s="10">
        <f t="shared" si="12"/>
        <v>4</v>
      </c>
      <c r="EG40" s="10">
        <f t="shared" si="12"/>
        <v>0</v>
      </c>
      <c r="EH40" s="10">
        <f t="shared" si="12"/>
        <v>0</v>
      </c>
      <c r="EI40" s="10">
        <f t="shared" si="12"/>
        <v>4</v>
      </c>
      <c r="EJ40" s="10">
        <f t="shared" si="12"/>
        <v>0</v>
      </c>
      <c r="EK40" s="10">
        <f t="shared" si="12"/>
        <v>0</v>
      </c>
      <c r="EL40" s="10">
        <f t="shared" si="12"/>
        <v>4</v>
      </c>
      <c r="EM40" s="10">
        <f t="shared" si="12"/>
        <v>0</v>
      </c>
      <c r="EN40" s="10">
        <f t="shared" si="12"/>
        <v>0</v>
      </c>
      <c r="EO40" s="10">
        <f t="shared" si="12"/>
        <v>4</v>
      </c>
      <c r="EP40" s="10">
        <f t="shared" si="12"/>
        <v>0</v>
      </c>
      <c r="EQ40" s="10">
        <f t="shared" si="12"/>
        <v>0</v>
      </c>
      <c r="ER40" s="10">
        <f t="shared" si="12"/>
        <v>4</v>
      </c>
      <c r="ES40" s="10">
        <f t="shared" si="12"/>
        <v>0</v>
      </c>
      <c r="ET40" s="10">
        <f t="shared" si="12"/>
        <v>0</v>
      </c>
      <c r="EU40" s="10">
        <f t="shared" si="12"/>
        <v>4</v>
      </c>
      <c r="EV40" s="10">
        <f t="shared" si="12"/>
        <v>0</v>
      </c>
      <c r="EW40" s="10">
        <f t="shared" si="12"/>
        <v>0</v>
      </c>
      <c r="EX40" s="10">
        <f t="shared" si="12"/>
        <v>4</v>
      </c>
      <c r="EY40" s="10">
        <f t="shared" si="12"/>
        <v>0</v>
      </c>
      <c r="EZ40" s="10">
        <f t="shared" si="12"/>
        <v>0</v>
      </c>
      <c r="FA40" s="10">
        <f t="shared" si="12"/>
        <v>4</v>
      </c>
      <c r="FB40" s="10">
        <f t="shared" si="12"/>
        <v>0</v>
      </c>
      <c r="FC40" s="10">
        <f t="shared" si="12"/>
        <v>0</v>
      </c>
      <c r="FD40" s="10">
        <f t="shared" si="12"/>
        <v>4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4</v>
      </c>
      <c r="FI40" s="10">
        <f t="shared" si="13"/>
        <v>0</v>
      </c>
      <c r="FJ40" s="10">
        <f t="shared" si="13"/>
        <v>4</v>
      </c>
      <c r="FK40" s="10">
        <f t="shared" si="13"/>
        <v>0</v>
      </c>
      <c r="FL40" s="10">
        <f t="shared" si="13"/>
        <v>0</v>
      </c>
      <c r="FM40" s="10">
        <f t="shared" si="13"/>
        <v>4</v>
      </c>
      <c r="FN40" s="10">
        <f t="shared" si="13"/>
        <v>0</v>
      </c>
      <c r="FO40" s="10">
        <f t="shared" si="13"/>
        <v>0</v>
      </c>
      <c r="FP40" s="10">
        <f t="shared" si="13"/>
        <v>4</v>
      </c>
      <c r="FQ40" s="10">
        <f t="shared" si="13"/>
        <v>0</v>
      </c>
      <c r="FR40" s="10">
        <f t="shared" si="13"/>
        <v>0</v>
      </c>
      <c r="FS40" s="10">
        <f t="shared" si="13"/>
        <v>4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4</v>
      </c>
      <c r="FX40" s="10">
        <f t="shared" si="13"/>
        <v>0</v>
      </c>
      <c r="FY40" s="10">
        <f t="shared" si="13"/>
        <v>4</v>
      </c>
      <c r="FZ40" s="10">
        <f t="shared" si="13"/>
        <v>0</v>
      </c>
      <c r="GA40" s="10">
        <f t="shared" si="13"/>
        <v>0</v>
      </c>
      <c r="GB40" s="10">
        <f t="shared" si="13"/>
        <v>4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4</v>
      </c>
      <c r="GG40" s="10">
        <f t="shared" si="13"/>
        <v>0</v>
      </c>
      <c r="GH40" s="10">
        <f t="shared" si="13"/>
        <v>4</v>
      </c>
      <c r="GI40" s="10">
        <f t="shared" si="13"/>
        <v>0</v>
      </c>
      <c r="GJ40" s="10">
        <f t="shared" si="13"/>
        <v>0</v>
      </c>
      <c r="GK40" s="10">
        <f t="shared" si="13"/>
        <v>4</v>
      </c>
      <c r="GL40" s="10">
        <f t="shared" si="13"/>
        <v>0</v>
      </c>
      <c r="GM40" s="10">
        <f t="shared" si="13"/>
        <v>0</v>
      </c>
      <c r="GN40" s="10">
        <f t="shared" si="13"/>
        <v>4</v>
      </c>
      <c r="GO40" s="10">
        <f t="shared" si="13"/>
        <v>0</v>
      </c>
      <c r="GP40" s="10">
        <f t="shared" si="13"/>
        <v>0</v>
      </c>
      <c r="GQ40" s="10">
        <f t="shared" si="13"/>
        <v>4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0.42857142857142849</v>
      </c>
      <c r="E43" s="33">
        <f>(C40+F40+I40+L40+O40+R40+U40)/7</f>
        <v>1.7142857142857142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0.5714285714285714</v>
      </c>
      <c r="E44" s="33">
        <f>(D40+G40+J40+M40+P40+S40+V40)/7</f>
        <v>2.2857142857142856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5"/>
      <c r="D46" s="54">
        <f>SUM(D43:D45)</f>
        <v>0.99999999999999989</v>
      </c>
      <c r="E46" s="54">
        <f>SUM(E43:E45)</f>
        <v>4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0" t="s">
        <v>56</v>
      </c>
      <c r="E47" s="111"/>
      <c r="F47" s="87" t="s">
        <v>3</v>
      </c>
      <c r="G47" s="88"/>
      <c r="H47" s="89" t="s">
        <v>715</v>
      </c>
      <c r="I47" s="90"/>
      <c r="J47" s="89" t="s">
        <v>331</v>
      </c>
      <c r="K47" s="9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1</v>
      </c>
      <c r="E49" s="33">
        <f>(Y40+AB40+AE40+AH40+AK40+AN40+AQ40)/7</f>
        <v>4</v>
      </c>
      <c r="F49" s="24">
        <f>G49/100*25</f>
        <v>0.5714285714285714</v>
      </c>
      <c r="G49" s="33">
        <f>(AT40+AW40+AZ40+BC40+BF40+BI40+BL40)/7</f>
        <v>2.2857142857142856</v>
      </c>
      <c r="H49" s="24">
        <f>I49/100*25</f>
        <v>1</v>
      </c>
      <c r="I49" s="33">
        <f>(BO40+BR40+BU40+BX40+CA40+CD40+CG40)/7</f>
        <v>4</v>
      </c>
      <c r="J49" s="24">
        <f>K49/100*25</f>
        <v>1</v>
      </c>
      <c r="K49" s="33">
        <f>(CJ40+CM40+CP40+CS40+CV40+CY40+DB40)/7</f>
        <v>4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0.42857142857142849</v>
      </c>
      <c r="G50" s="33">
        <f>(AU40+AX40+BA40+BD40+BG40+BJ40+BM40)/7</f>
        <v>1.7142857142857142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1</v>
      </c>
      <c r="E51" s="35">
        <f t="shared" si="16"/>
        <v>4</v>
      </c>
      <c r="F51" s="34">
        <f t="shared" si="16"/>
        <v>0.99999999999999989</v>
      </c>
      <c r="G51" s="34">
        <f t="shared" si="16"/>
        <v>4</v>
      </c>
      <c r="H51" s="34">
        <f t="shared" si="16"/>
        <v>1</v>
      </c>
      <c r="I51" s="34">
        <f t="shared" si="16"/>
        <v>4</v>
      </c>
      <c r="J51" s="34">
        <f>SUM(J48:J50)</f>
        <v>1</v>
      </c>
      <c r="K51" s="34">
        <f>SUM(K48:K50)</f>
        <v>4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1</v>
      </c>
      <c r="E53" s="33">
        <f>(DE40+DH40+DK40+DN40+DQ40+DT40+DW40)/7</f>
        <v>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5"/>
      <c r="D55" s="54">
        <f>SUM(D52:D54)</f>
        <v>1</v>
      </c>
      <c r="E55" s="54">
        <f>SUM(E52:E54)</f>
        <v>4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2" t="s">
        <v>159</v>
      </c>
      <c r="E56" s="112"/>
      <c r="F56" s="66" t="s">
        <v>116</v>
      </c>
      <c r="G56" s="67"/>
      <c r="H56" s="89" t="s">
        <v>174</v>
      </c>
      <c r="I56" s="90"/>
      <c r="J56" s="107" t="s">
        <v>186</v>
      </c>
      <c r="K56" s="107"/>
      <c r="L56" s="107" t="s">
        <v>117</v>
      </c>
      <c r="M56" s="107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1</v>
      </c>
      <c r="E58" s="33">
        <f>(DZ40+EC40+EF40+EI40+EL40+EO40+ER40)/7</f>
        <v>4</v>
      </c>
      <c r="F58" s="24">
        <f>G58/100*25</f>
        <v>0.85714285714285698</v>
      </c>
      <c r="G58" s="33">
        <f>(EU40+EX40+FA40+FD40+FG40+FJ40+FM40)/7</f>
        <v>3.4285714285714284</v>
      </c>
      <c r="H58" s="24">
        <f>I58/100*25</f>
        <v>0.7142857142857143</v>
      </c>
      <c r="I58" s="33">
        <f>(FP40+FS40+FV40+FY40+GB40+GE40+GH40)/7</f>
        <v>2.8571428571428572</v>
      </c>
      <c r="J58" s="24">
        <f>K58/100*25</f>
        <v>0.42857142857142849</v>
      </c>
      <c r="K58" s="33">
        <f>(GK40+GN40+GQ40+GT40+GW40+GZ40+HC40)/7</f>
        <v>1.7142857142857142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0.14285714285714285</v>
      </c>
      <c r="G59" s="33">
        <f>(EV40+EY40+FB40+FE40+FH40+FK40+FN40)/7</f>
        <v>0.5714285714285714</v>
      </c>
      <c r="H59" s="24">
        <f>I59/100*25</f>
        <v>0.2857142857142857</v>
      </c>
      <c r="I59" s="33">
        <f>(FQ40+FT40+FW40+FZ40+GC40+GF40+GI40)/7</f>
        <v>1.1428571428571428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1</v>
      </c>
      <c r="E60" s="35">
        <f t="shared" si="17"/>
        <v>4</v>
      </c>
      <c r="F60" s="34">
        <f t="shared" si="17"/>
        <v>0.99999999999999978</v>
      </c>
      <c r="G60" s="34">
        <f t="shared" si="17"/>
        <v>4</v>
      </c>
      <c r="H60" s="34">
        <f t="shared" si="17"/>
        <v>1</v>
      </c>
      <c r="I60" s="34">
        <f t="shared" si="17"/>
        <v>4</v>
      </c>
      <c r="J60" s="34">
        <f t="shared" si="17"/>
        <v>0.42857142857142849</v>
      </c>
      <c r="K60" s="34">
        <f t="shared" si="17"/>
        <v>1.7142857142857142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5" t="s">
        <v>1376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1374</v>
      </c>
      <c r="IS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0" t="s">
        <v>0</v>
      </c>
      <c r="B4" s="80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 x14ac:dyDescent="0.25">
      <c r="A5" s="81"/>
      <c r="B5" s="81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81"/>
      <c r="B6" s="81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25">
      <c r="A7" s="81"/>
      <c r="B7" s="81"/>
      <c r="C7" s="69" t="s">
        <v>1334</v>
      </c>
      <c r="D7" s="69"/>
      <c r="E7" s="69"/>
      <c r="F7" s="69" t="s">
        <v>1335</v>
      </c>
      <c r="G7" s="69"/>
      <c r="H7" s="69"/>
      <c r="I7" s="69" t="s">
        <v>1336</v>
      </c>
      <c r="J7" s="69"/>
      <c r="K7" s="69"/>
      <c r="L7" s="69" t="s">
        <v>1337</v>
      </c>
      <c r="M7" s="69"/>
      <c r="N7" s="69"/>
      <c r="O7" s="69" t="s">
        <v>1338</v>
      </c>
      <c r="P7" s="69"/>
      <c r="Q7" s="69"/>
      <c r="R7" s="69" t="s">
        <v>1339</v>
      </c>
      <c r="S7" s="69"/>
      <c r="T7" s="69"/>
      <c r="U7" s="69" t="s">
        <v>1340</v>
      </c>
      <c r="V7" s="69"/>
      <c r="W7" s="69"/>
      <c r="X7" s="69" t="s">
        <v>1341</v>
      </c>
      <c r="Y7" s="69"/>
      <c r="Z7" s="69"/>
      <c r="AA7" s="69" t="s">
        <v>1342</v>
      </c>
      <c r="AB7" s="69"/>
      <c r="AC7" s="69"/>
      <c r="AD7" s="69" t="s">
        <v>1343</v>
      </c>
      <c r="AE7" s="69"/>
      <c r="AF7" s="69"/>
      <c r="AG7" s="69" t="s">
        <v>1344</v>
      </c>
      <c r="AH7" s="69"/>
      <c r="AI7" s="69"/>
      <c r="AJ7" s="69" t="s">
        <v>1345</v>
      </c>
      <c r="AK7" s="69"/>
      <c r="AL7" s="69"/>
      <c r="AM7" s="69" t="s">
        <v>1346</v>
      </c>
      <c r="AN7" s="69"/>
      <c r="AO7" s="69"/>
      <c r="AP7" s="69" t="s">
        <v>1347</v>
      </c>
      <c r="AQ7" s="69"/>
      <c r="AR7" s="69"/>
      <c r="AS7" s="69" t="s">
        <v>1348</v>
      </c>
      <c r="AT7" s="69"/>
      <c r="AU7" s="69"/>
      <c r="AV7" s="69" t="s">
        <v>1349</v>
      </c>
      <c r="AW7" s="69"/>
      <c r="AX7" s="69"/>
      <c r="AY7" s="69" t="s">
        <v>1350</v>
      </c>
      <c r="AZ7" s="69"/>
      <c r="BA7" s="69"/>
      <c r="BB7" s="69" t="s">
        <v>1351</v>
      </c>
      <c r="BC7" s="69"/>
      <c r="BD7" s="69"/>
      <c r="BE7" s="69" t="s">
        <v>1352</v>
      </c>
      <c r="BF7" s="69"/>
      <c r="BG7" s="69"/>
      <c r="BH7" s="69" t="s">
        <v>1353</v>
      </c>
      <c r="BI7" s="69"/>
      <c r="BJ7" s="69"/>
      <c r="BK7" s="69" t="s">
        <v>1354</v>
      </c>
      <c r="BL7" s="69"/>
      <c r="BM7" s="69"/>
      <c r="BN7" s="69" t="s">
        <v>1355</v>
      </c>
      <c r="BO7" s="69"/>
      <c r="BP7" s="69"/>
      <c r="BQ7" s="69" t="s">
        <v>1356</v>
      </c>
      <c r="BR7" s="69"/>
      <c r="BS7" s="69"/>
      <c r="BT7" s="69" t="s">
        <v>1357</v>
      </c>
      <c r="BU7" s="69"/>
      <c r="BV7" s="69"/>
      <c r="BW7" s="69" t="s">
        <v>1358</v>
      </c>
      <c r="BX7" s="69"/>
      <c r="BY7" s="69"/>
      <c r="BZ7" s="69" t="s">
        <v>1195</v>
      </c>
      <c r="CA7" s="69"/>
      <c r="CB7" s="69"/>
      <c r="CC7" s="69" t="s">
        <v>1359</v>
      </c>
      <c r="CD7" s="69"/>
      <c r="CE7" s="69"/>
      <c r="CF7" s="69" t="s">
        <v>1360</v>
      </c>
      <c r="CG7" s="69"/>
      <c r="CH7" s="69"/>
      <c r="CI7" s="69" t="s">
        <v>1361</v>
      </c>
      <c r="CJ7" s="69"/>
      <c r="CK7" s="69"/>
      <c r="CL7" s="69" t="s">
        <v>1362</v>
      </c>
      <c r="CM7" s="69"/>
      <c r="CN7" s="69"/>
      <c r="CO7" s="69" t="s">
        <v>1363</v>
      </c>
      <c r="CP7" s="69"/>
      <c r="CQ7" s="69"/>
      <c r="CR7" s="69" t="s">
        <v>1364</v>
      </c>
      <c r="CS7" s="69"/>
      <c r="CT7" s="69"/>
      <c r="CU7" s="69" t="s">
        <v>1365</v>
      </c>
      <c r="CV7" s="69"/>
      <c r="CW7" s="69"/>
      <c r="CX7" s="69" t="s">
        <v>1366</v>
      </c>
      <c r="CY7" s="69"/>
      <c r="CZ7" s="69"/>
      <c r="DA7" s="69" t="s">
        <v>1367</v>
      </c>
      <c r="DB7" s="69"/>
      <c r="DC7" s="69"/>
      <c r="DD7" s="69" t="s">
        <v>1368</v>
      </c>
      <c r="DE7" s="69"/>
      <c r="DF7" s="69"/>
      <c r="DG7" s="69" t="s">
        <v>1369</v>
      </c>
      <c r="DH7" s="69"/>
      <c r="DI7" s="69"/>
      <c r="DJ7" s="100" t="s">
        <v>1370</v>
      </c>
      <c r="DK7" s="100"/>
      <c r="DL7" s="100"/>
      <c r="DM7" s="100" t="s">
        <v>1371</v>
      </c>
      <c r="DN7" s="100"/>
      <c r="DO7" s="100"/>
      <c r="DP7" s="100" t="s">
        <v>1372</v>
      </c>
      <c r="DQ7" s="100"/>
      <c r="DR7" s="100"/>
      <c r="DS7" s="100" t="s">
        <v>1373</v>
      </c>
      <c r="DT7" s="100"/>
      <c r="DU7" s="100"/>
      <c r="DV7" s="100" t="s">
        <v>745</v>
      </c>
      <c r="DW7" s="100"/>
      <c r="DX7" s="100"/>
      <c r="DY7" s="69" t="s">
        <v>761</v>
      </c>
      <c r="DZ7" s="69"/>
      <c r="EA7" s="69"/>
      <c r="EB7" s="69" t="s">
        <v>762</v>
      </c>
      <c r="EC7" s="69"/>
      <c r="ED7" s="69"/>
      <c r="EE7" s="69" t="s">
        <v>1227</v>
      </c>
      <c r="EF7" s="69"/>
      <c r="EG7" s="69"/>
      <c r="EH7" s="69" t="s">
        <v>763</v>
      </c>
      <c r="EI7" s="69"/>
      <c r="EJ7" s="69"/>
      <c r="EK7" s="69" t="s">
        <v>1330</v>
      </c>
      <c r="EL7" s="69"/>
      <c r="EM7" s="69"/>
      <c r="EN7" s="69" t="s">
        <v>766</v>
      </c>
      <c r="EO7" s="69"/>
      <c r="EP7" s="69"/>
      <c r="EQ7" s="69" t="s">
        <v>1236</v>
      </c>
      <c r="ER7" s="69"/>
      <c r="ES7" s="69"/>
      <c r="ET7" s="69" t="s">
        <v>771</v>
      </c>
      <c r="EU7" s="69"/>
      <c r="EV7" s="69"/>
      <c r="EW7" s="69" t="s">
        <v>1239</v>
      </c>
      <c r="EX7" s="69"/>
      <c r="EY7" s="69"/>
      <c r="EZ7" s="69" t="s">
        <v>1241</v>
      </c>
      <c r="FA7" s="69"/>
      <c r="FB7" s="69"/>
      <c r="FC7" s="69" t="s">
        <v>1243</v>
      </c>
      <c r="FD7" s="69"/>
      <c r="FE7" s="69"/>
      <c r="FF7" s="69" t="s">
        <v>1331</v>
      </c>
      <c r="FG7" s="69"/>
      <c r="FH7" s="69"/>
      <c r="FI7" s="69" t="s">
        <v>1246</v>
      </c>
      <c r="FJ7" s="69"/>
      <c r="FK7" s="69"/>
      <c r="FL7" s="69" t="s">
        <v>775</v>
      </c>
      <c r="FM7" s="69"/>
      <c r="FN7" s="69"/>
      <c r="FO7" s="69" t="s">
        <v>1250</v>
      </c>
      <c r="FP7" s="69"/>
      <c r="FQ7" s="69"/>
      <c r="FR7" s="69" t="s">
        <v>1253</v>
      </c>
      <c r="FS7" s="69"/>
      <c r="FT7" s="69"/>
      <c r="FU7" s="69" t="s">
        <v>1257</v>
      </c>
      <c r="FV7" s="69"/>
      <c r="FW7" s="69"/>
      <c r="FX7" s="69" t="s">
        <v>1259</v>
      </c>
      <c r="FY7" s="69"/>
      <c r="FZ7" s="69"/>
      <c r="GA7" s="100" t="s">
        <v>1262</v>
      </c>
      <c r="GB7" s="100"/>
      <c r="GC7" s="100"/>
      <c r="GD7" s="69" t="s">
        <v>780</v>
      </c>
      <c r="GE7" s="69"/>
      <c r="GF7" s="69"/>
      <c r="GG7" s="100" t="s">
        <v>1269</v>
      </c>
      <c r="GH7" s="100"/>
      <c r="GI7" s="100"/>
      <c r="GJ7" s="100" t="s">
        <v>1270</v>
      </c>
      <c r="GK7" s="100"/>
      <c r="GL7" s="100"/>
      <c r="GM7" s="100" t="s">
        <v>1272</v>
      </c>
      <c r="GN7" s="100"/>
      <c r="GO7" s="100"/>
      <c r="GP7" s="100" t="s">
        <v>1273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69" t="s">
        <v>1280</v>
      </c>
      <c r="HC7" s="69"/>
      <c r="HD7" s="69"/>
      <c r="HE7" s="69" t="s">
        <v>1282</v>
      </c>
      <c r="HF7" s="69"/>
      <c r="HG7" s="69"/>
      <c r="HH7" s="69" t="s">
        <v>796</v>
      </c>
      <c r="HI7" s="69"/>
      <c r="HJ7" s="69"/>
      <c r="HK7" s="69" t="s">
        <v>1283</v>
      </c>
      <c r="HL7" s="69"/>
      <c r="HM7" s="69"/>
      <c r="HN7" s="69" t="s">
        <v>1286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1295</v>
      </c>
      <c r="IA7" s="69"/>
      <c r="IB7" s="69"/>
      <c r="IC7" s="69" t="s">
        <v>1299</v>
      </c>
      <c r="ID7" s="69"/>
      <c r="IE7" s="69"/>
      <c r="IF7" s="69" t="s">
        <v>802</v>
      </c>
      <c r="IG7" s="69"/>
      <c r="IH7" s="69"/>
      <c r="II7" s="69" t="s">
        <v>1304</v>
      </c>
      <c r="IJ7" s="69"/>
      <c r="IK7" s="69"/>
      <c r="IL7" s="69" t="s">
        <v>1305</v>
      </c>
      <c r="IM7" s="69"/>
      <c r="IN7" s="69"/>
      <c r="IO7" s="69" t="s">
        <v>1309</v>
      </c>
      <c r="IP7" s="69"/>
      <c r="IQ7" s="69"/>
      <c r="IR7" s="69" t="s">
        <v>1313</v>
      </c>
      <c r="IS7" s="69"/>
      <c r="IT7" s="69"/>
    </row>
    <row r="8" spans="1:254" ht="58.5" customHeight="1" x14ac:dyDescent="0.25">
      <c r="A8" s="82"/>
      <c r="B8" s="82"/>
      <c r="C8" s="56" t="s">
        <v>30</v>
      </c>
      <c r="D8" s="56" t="s">
        <v>1163</v>
      </c>
      <c r="E8" s="56" t="s">
        <v>1164</v>
      </c>
      <c r="F8" s="56" t="s">
        <v>1165</v>
      </c>
      <c r="G8" s="56" t="s">
        <v>1166</v>
      </c>
      <c r="H8" s="56" t="s">
        <v>1057</v>
      </c>
      <c r="I8" s="56" t="s">
        <v>1167</v>
      </c>
      <c r="J8" s="56" t="s">
        <v>1168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1169</v>
      </c>
      <c r="Q8" s="56" t="s">
        <v>625</v>
      </c>
      <c r="R8" s="56" t="s">
        <v>719</v>
      </c>
      <c r="S8" s="56" t="s">
        <v>1170</v>
      </c>
      <c r="T8" s="56" t="s">
        <v>720</v>
      </c>
      <c r="U8" s="56" t="s">
        <v>1171</v>
      </c>
      <c r="V8" s="56" t="s">
        <v>1172</v>
      </c>
      <c r="W8" s="56" t="s">
        <v>1173</v>
      </c>
      <c r="X8" s="56" t="s">
        <v>721</v>
      </c>
      <c r="Y8" s="56" t="s">
        <v>722</v>
      </c>
      <c r="Z8" s="56" t="s">
        <v>1174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1175</v>
      </c>
      <c r="AG8" s="56" t="s">
        <v>1176</v>
      </c>
      <c r="AH8" s="56" t="s">
        <v>1177</v>
      </c>
      <c r="AI8" s="56" t="s">
        <v>1178</v>
      </c>
      <c r="AJ8" s="56" t="s">
        <v>1179</v>
      </c>
      <c r="AK8" s="56" t="s">
        <v>516</v>
      </c>
      <c r="AL8" s="56" t="s">
        <v>1180</v>
      </c>
      <c r="AM8" s="56" t="s">
        <v>724</v>
      </c>
      <c r="AN8" s="56" t="s">
        <v>725</v>
      </c>
      <c r="AO8" s="56" t="s">
        <v>1181</v>
      </c>
      <c r="AP8" s="56" t="s">
        <v>726</v>
      </c>
      <c r="AQ8" s="56" t="s">
        <v>1182</v>
      </c>
      <c r="AR8" s="56" t="s">
        <v>727</v>
      </c>
      <c r="AS8" s="56" t="s">
        <v>95</v>
      </c>
      <c r="AT8" s="56" t="s">
        <v>257</v>
      </c>
      <c r="AU8" s="56" t="s">
        <v>1183</v>
      </c>
      <c r="AV8" s="56" t="s">
        <v>728</v>
      </c>
      <c r="AW8" s="56" t="s">
        <v>729</v>
      </c>
      <c r="AX8" s="56" t="s">
        <v>1184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1185</v>
      </c>
      <c r="BH8" s="56" t="s">
        <v>1186</v>
      </c>
      <c r="BI8" s="56" t="s">
        <v>736</v>
      </c>
      <c r="BJ8" s="56" t="s">
        <v>1187</v>
      </c>
      <c r="BK8" s="56" t="s">
        <v>737</v>
      </c>
      <c r="BL8" s="56" t="s">
        <v>738</v>
      </c>
      <c r="BM8" s="56" t="s">
        <v>1188</v>
      </c>
      <c r="BN8" s="56" t="s">
        <v>1189</v>
      </c>
      <c r="BO8" s="56" t="s">
        <v>1190</v>
      </c>
      <c r="BP8" s="56" t="s">
        <v>723</v>
      </c>
      <c r="BQ8" s="56" t="s">
        <v>1191</v>
      </c>
      <c r="BR8" s="56" t="s">
        <v>1192</v>
      </c>
      <c r="BS8" s="56" t="s">
        <v>1193</v>
      </c>
      <c r="BT8" s="56" t="s">
        <v>739</v>
      </c>
      <c r="BU8" s="56" t="s">
        <v>740</v>
      </c>
      <c r="BV8" s="56" t="s">
        <v>1194</v>
      </c>
      <c r="BW8" s="56" t="s">
        <v>741</v>
      </c>
      <c r="BX8" s="56" t="s">
        <v>742</v>
      </c>
      <c r="BY8" s="56" t="s">
        <v>743</v>
      </c>
      <c r="BZ8" s="56" t="s">
        <v>1195</v>
      </c>
      <c r="CA8" s="56" t="s">
        <v>1196</v>
      </c>
      <c r="CB8" s="56" t="s">
        <v>1197</v>
      </c>
      <c r="CC8" s="56" t="s">
        <v>1198</v>
      </c>
      <c r="CD8" s="56" t="s">
        <v>746</v>
      </c>
      <c r="CE8" s="56" t="s">
        <v>747</v>
      </c>
      <c r="CF8" s="56" t="s">
        <v>1199</v>
      </c>
      <c r="CG8" s="56" t="s">
        <v>1200</v>
      </c>
      <c r="CH8" s="56" t="s">
        <v>744</v>
      </c>
      <c r="CI8" s="56" t="s">
        <v>1201</v>
      </c>
      <c r="CJ8" s="56" t="s">
        <v>1202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1203</v>
      </c>
      <c r="CQ8" s="56" t="s">
        <v>750</v>
      </c>
      <c r="CR8" s="56" t="s">
        <v>751</v>
      </c>
      <c r="CS8" s="56" t="s">
        <v>1204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1205</v>
      </c>
      <c r="CY8" s="56" t="s">
        <v>1206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1207</v>
      </c>
      <c r="DG8" s="56" t="s">
        <v>1208</v>
      </c>
      <c r="DH8" s="56" t="s">
        <v>1209</v>
      </c>
      <c r="DI8" s="56" t="s">
        <v>1210</v>
      </c>
      <c r="DJ8" s="57" t="s">
        <v>360</v>
      </c>
      <c r="DK8" s="56" t="s">
        <v>1211</v>
      </c>
      <c r="DL8" s="57" t="s">
        <v>1212</v>
      </c>
      <c r="DM8" s="57" t="s">
        <v>758</v>
      </c>
      <c r="DN8" s="56" t="s">
        <v>1213</v>
      </c>
      <c r="DO8" s="57" t="s">
        <v>759</v>
      </c>
      <c r="DP8" s="57" t="s">
        <v>760</v>
      </c>
      <c r="DQ8" s="56" t="s">
        <v>1329</v>
      </c>
      <c r="DR8" s="57" t="s">
        <v>1214</v>
      </c>
      <c r="DS8" s="57" t="s">
        <v>1215</v>
      </c>
      <c r="DT8" s="56" t="s">
        <v>1216</v>
      </c>
      <c r="DU8" s="57" t="s">
        <v>1217</v>
      </c>
      <c r="DV8" s="57" t="s">
        <v>1218</v>
      </c>
      <c r="DW8" s="56" t="s">
        <v>1219</v>
      </c>
      <c r="DX8" s="57" t="s">
        <v>1220</v>
      </c>
      <c r="DY8" s="56" t="s">
        <v>1221</v>
      </c>
      <c r="DZ8" s="56" t="s">
        <v>1222</v>
      </c>
      <c r="EA8" s="56" t="s">
        <v>1223</v>
      </c>
      <c r="EB8" s="56" t="s">
        <v>1224</v>
      </c>
      <c r="EC8" s="56" t="s">
        <v>1225</v>
      </c>
      <c r="ED8" s="56" t="s">
        <v>1226</v>
      </c>
      <c r="EE8" s="56" t="s">
        <v>1228</v>
      </c>
      <c r="EF8" s="56" t="s">
        <v>1229</v>
      </c>
      <c r="EG8" s="56" t="s">
        <v>1230</v>
      </c>
      <c r="EH8" s="56" t="s">
        <v>764</v>
      </c>
      <c r="EI8" s="56" t="s">
        <v>765</v>
      </c>
      <c r="EJ8" s="56" t="s">
        <v>1231</v>
      </c>
      <c r="EK8" s="56" t="s">
        <v>1232</v>
      </c>
      <c r="EL8" s="56" t="s">
        <v>1233</v>
      </c>
      <c r="EM8" s="56" t="s">
        <v>1234</v>
      </c>
      <c r="EN8" s="56" t="s">
        <v>767</v>
      </c>
      <c r="EO8" s="56" t="s">
        <v>768</v>
      </c>
      <c r="EP8" s="56" t="s">
        <v>1235</v>
      </c>
      <c r="EQ8" s="56" t="s">
        <v>769</v>
      </c>
      <c r="ER8" s="56" t="s">
        <v>770</v>
      </c>
      <c r="ES8" s="56" t="s">
        <v>1237</v>
      </c>
      <c r="ET8" s="56" t="s">
        <v>772</v>
      </c>
      <c r="EU8" s="56" t="s">
        <v>773</v>
      </c>
      <c r="EV8" s="56" t="s">
        <v>1238</v>
      </c>
      <c r="EW8" s="56" t="s">
        <v>772</v>
      </c>
      <c r="EX8" s="56" t="s">
        <v>773</v>
      </c>
      <c r="EY8" s="56" t="s">
        <v>1240</v>
      </c>
      <c r="EZ8" s="56" t="s">
        <v>198</v>
      </c>
      <c r="FA8" s="56" t="s">
        <v>1242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1244</v>
      </c>
      <c r="FH8" s="56" t="s">
        <v>1245</v>
      </c>
      <c r="FI8" s="56" t="s">
        <v>16</v>
      </c>
      <c r="FJ8" s="56" t="s">
        <v>17</v>
      </c>
      <c r="FK8" s="56" t="s">
        <v>147</v>
      </c>
      <c r="FL8" s="56" t="s">
        <v>1247</v>
      </c>
      <c r="FM8" s="56" t="s">
        <v>1248</v>
      </c>
      <c r="FN8" s="56" t="s">
        <v>1249</v>
      </c>
      <c r="FO8" s="56" t="s">
        <v>1251</v>
      </c>
      <c r="FP8" s="56" t="s">
        <v>1252</v>
      </c>
      <c r="FQ8" s="56" t="s">
        <v>1254</v>
      </c>
      <c r="FR8" s="56" t="s">
        <v>776</v>
      </c>
      <c r="FS8" s="56" t="s">
        <v>1255</v>
      </c>
      <c r="FT8" s="56" t="s">
        <v>1256</v>
      </c>
      <c r="FU8" s="56" t="s">
        <v>777</v>
      </c>
      <c r="FV8" s="56" t="s">
        <v>778</v>
      </c>
      <c r="FW8" s="56" t="s">
        <v>1258</v>
      </c>
      <c r="FX8" s="56" t="s">
        <v>1260</v>
      </c>
      <c r="FY8" s="56" t="s">
        <v>779</v>
      </c>
      <c r="FZ8" s="56" t="s">
        <v>1261</v>
      </c>
      <c r="GA8" s="57" t="s">
        <v>1263</v>
      </c>
      <c r="GB8" s="56" t="s">
        <v>1264</v>
      </c>
      <c r="GC8" s="57" t="s">
        <v>1265</v>
      </c>
      <c r="GD8" s="56" t="s">
        <v>1266</v>
      </c>
      <c r="GE8" s="56" t="s">
        <v>1267</v>
      </c>
      <c r="GF8" s="56" t="s">
        <v>1268</v>
      </c>
      <c r="GG8" s="57" t="s">
        <v>152</v>
      </c>
      <c r="GH8" s="56" t="s">
        <v>781</v>
      </c>
      <c r="GI8" s="57" t="s">
        <v>782</v>
      </c>
      <c r="GJ8" s="57" t="s">
        <v>1271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1274</v>
      </c>
      <c r="GS8" s="57" t="s">
        <v>1275</v>
      </c>
      <c r="GT8" s="56" t="s">
        <v>788</v>
      </c>
      <c r="GU8" s="57" t="s">
        <v>1276</v>
      </c>
      <c r="GV8" s="57" t="s">
        <v>1277</v>
      </c>
      <c r="GW8" s="56" t="s">
        <v>1278</v>
      </c>
      <c r="GX8" s="57" t="s">
        <v>1279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1281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1284</v>
      </c>
      <c r="HL8" s="56" t="s">
        <v>795</v>
      </c>
      <c r="HM8" s="56" t="s">
        <v>1285</v>
      </c>
      <c r="HN8" s="56" t="s">
        <v>1287</v>
      </c>
      <c r="HO8" s="56" t="s">
        <v>1288</v>
      </c>
      <c r="HP8" s="56" t="s">
        <v>1289</v>
      </c>
      <c r="HQ8" s="56" t="s">
        <v>800</v>
      </c>
      <c r="HR8" s="56" t="s">
        <v>801</v>
      </c>
      <c r="HS8" s="56" t="s">
        <v>1290</v>
      </c>
      <c r="HT8" s="56" t="s">
        <v>1332</v>
      </c>
      <c r="HU8" s="56" t="s">
        <v>798</v>
      </c>
      <c r="HV8" s="56" t="s">
        <v>1291</v>
      </c>
      <c r="HW8" s="56" t="s">
        <v>1292</v>
      </c>
      <c r="HX8" s="56" t="s">
        <v>1293</v>
      </c>
      <c r="HY8" s="56" t="s">
        <v>1294</v>
      </c>
      <c r="HZ8" s="56" t="s">
        <v>1296</v>
      </c>
      <c r="IA8" s="56" t="s">
        <v>1297</v>
      </c>
      <c r="IB8" s="56" t="s">
        <v>1298</v>
      </c>
      <c r="IC8" s="56" t="s">
        <v>1300</v>
      </c>
      <c r="ID8" s="56" t="s">
        <v>1301</v>
      </c>
      <c r="IE8" s="56" t="s">
        <v>1302</v>
      </c>
      <c r="IF8" s="56" t="s">
        <v>803</v>
      </c>
      <c r="IG8" s="56" t="s">
        <v>804</v>
      </c>
      <c r="IH8" s="56" t="s">
        <v>1303</v>
      </c>
      <c r="II8" s="56" t="s">
        <v>148</v>
      </c>
      <c r="IJ8" s="56" t="s">
        <v>235</v>
      </c>
      <c r="IK8" s="56" t="s">
        <v>209</v>
      </c>
      <c r="IL8" s="56" t="s">
        <v>1306</v>
      </c>
      <c r="IM8" s="56" t="s">
        <v>1307</v>
      </c>
      <c r="IN8" s="56" t="s">
        <v>1308</v>
      </c>
      <c r="IO8" s="56" t="s">
        <v>1310</v>
      </c>
      <c r="IP8" s="56" t="s">
        <v>1311</v>
      </c>
      <c r="IQ8" s="56" t="s">
        <v>1312</v>
      </c>
      <c r="IR8" s="56" t="s">
        <v>1314</v>
      </c>
      <c r="IS8" s="56" t="s">
        <v>1315</v>
      </c>
      <c r="IT8" s="56" t="s">
        <v>1316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838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2"/>
      <c r="D41" s="54">
        <f>SUM(D38:D40)</f>
        <v>0</v>
      </c>
      <c r="E41" s="54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0" t="s">
        <v>56</v>
      </c>
      <c r="E42" s="111"/>
      <c r="F42" s="87" t="s">
        <v>3</v>
      </c>
      <c r="G42" s="88"/>
      <c r="H42" s="89" t="s">
        <v>715</v>
      </c>
      <c r="I42" s="90"/>
      <c r="J42" s="89" t="s">
        <v>331</v>
      </c>
      <c r="K42" s="9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2"/>
      <c r="D50" s="54">
        <f>SUM(D47:D49)</f>
        <v>0</v>
      </c>
      <c r="E50" s="54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2" t="s">
        <v>159</v>
      </c>
      <c r="E51" s="112"/>
      <c r="F51" s="66" t="s">
        <v>116</v>
      </c>
      <c r="G51" s="67"/>
      <c r="H51" s="89" t="s">
        <v>174</v>
      </c>
      <c r="I51" s="90"/>
      <c r="J51" s="107" t="s">
        <v>186</v>
      </c>
      <c r="K51" s="107"/>
      <c r="L51" s="107" t="s">
        <v>117</v>
      </c>
      <c r="M51" s="107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2026-10-12T12:54:03Z</dcterms:modified>
</cp:coreProperties>
</file>