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3"/>
  <c r="D38"/>
  <c r="D37"/>
  <c r="L35"/>
  <c r="L34"/>
  <c r="L33"/>
  <c r="J35"/>
  <c r="J34"/>
  <c r="J33"/>
  <c r="H35"/>
  <c r="H34"/>
  <c r="H33"/>
  <c r="F35"/>
  <c r="F34"/>
  <c r="F33"/>
  <c r="D35"/>
  <c r="D34"/>
  <c r="D33"/>
  <c r="D30"/>
  <c r="D29"/>
  <c r="D28"/>
  <c r="H26"/>
  <c r="H25"/>
  <c r="H24"/>
  <c r="F26"/>
  <c r="F25"/>
  <c r="F24"/>
  <c r="D26"/>
  <c r="D25"/>
  <c r="D24"/>
  <c r="D21"/>
  <c r="D20"/>
  <c r="D19"/>
  <c r="F15"/>
  <c r="G15"/>
  <c r="G16" s="1"/>
  <c r="H15"/>
  <c r="H16" s="1"/>
  <c r="I15"/>
  <c r="J15"/>
  <c r="K15"/>
  <c r="K16" s="1"/>
  <c r="L15"/>
  <c r="L16" s="1"/>
  <c r="M15"/>
  <c r="N15"/>
  <c r="O15"/>
  <c r="O16" s="1"/>
  <c r="P15"/>
  <c r="P16" s="1"/>
  <c r="Q15"/>
  <c r="R15"/>
  <c r="S15"/>
  <c r="S16" s="1"/>
  <c r="T15"/>
  <c r="T16" s="1"/>
  <c r="U15"/>
  <c r="V15"/>
  <c r="W15"/>
  <c r="W16" s="1"/>
  <c r="X15"/>
  <c r="X16" s="1"/>
  <c r="Y15"/>
  <c r="Z15"/>
  <c r="AA15"/>
  <c r="AA16" s="1"/>
  <c r="AB15"/>
  <c r="AB16" s="1"/>
  <c r="AC15"/>
  <c r="AD15"/>
  <c r="AE15"/>
  <c r="AE16" s="1"/>
  <c r="AF15"/>
  <c r="AF16" s="1"/>
  <c r="AG15"/>
  <c r="AH15"/>
  <c r="AI15"/>
  <c r="AI16" s="1"/>
  <c r="AJ15"/>
  <c r="AJ16" s="1"/>
  <c r="AK15"/>
  <c r="AL15"/>
  <c r="AM15"/>
  <c r="AM16" s="1"/>
  <c r="AN15"/>
  <c r="AN16" s="1"/>
  <c r="AO15"/>
  <c r="AP15"/>
  <c r="AQ15"/>
  <c r="AQ16" s="1"/>
  <c r="AR15"/>
  <c r="AR16" s="1"/>
  <c r="AS15"/>
  <c r="AT15"/>
  <c r="AU15"/>
  <c r="AU16" s="1"/>
  <c r="AV15"/>
  <c r="AV16" s="1"/>
  <c r="AW15"/>
  <c r="AX15"/>
  <c r="AY15"/>
  <c r="AY16" s="1"/>
  <c r="AZ15"/>
  <c r="AZ16" s="1"/>
  <c r="BA15"/>
  <c r="BB15"/>
  <c r="BC15"/>
  <c r="BC16" s="1"/>
  <c r="BD15"/>
  <c r="BD16" s="1"/>
  <c r="BE15"/>
  <c r="BF15"/>
  <c r="BG15"/>
  <c r="BG16" s="1"/>
  <c r="BH15"/>
  <c r="BH16" s="1"/>
  <c r="BI15"/>
  <c r="BJ15"/>
  <c r="BK15"/>
  <c r="BK16" s="1"/>
  <c r="BL15"/>
  <c r="BL16" s="1"/>
  <c r="BM15"/>
  <c r="BN15"/>
  <c r="BO15"/>
  <c r="BO16" s="1"/>
  <c r="BP15"/>
  <c r="BP16" s="1"/>
  <c r="BQ15"/>
  <c r="BR15"/>
  <c r="BS15"/>
  <c r="BS16" s="1"/>
  <c r="BT15"/>
  <c r="BT16" s="1"/>
  <c r="BU15"/>
  <c r="BV15"/>
  <c r="BW15"/>
  <c r="BW16" s="1"/>
  <c r="BX15"/>
  <c r="BX16" s="1"/>
  <c r="BY15"/>
  <c r="BZ15"/>
  <c r="CA15"/>
  <c r="CA16" s="1"/>
  <c r="CB15"/>
  <c r="CB16" s="1"/>
  <c r="CC15"/>
  <c r="CD15"/>
  <c r="CE15"/>
  <c r="CE16" s="1"/>
  <c r="CF15"/>
  <c r="CF16" s="1"/>
  <c r="CG15"/>
  <c r="CH15"/>
  <c r="CI15"/>
  <c r="CI16" s="1"/>
  <c r="CJ15"/>
  <c r="CJ16" s="1"/>
  <c r="CK15"/>
  <c r="CL15"/>
  <c r="CM15"/>
  <c r="CM16" s="1"/>
  <c r="CN15"/>
  <c r="CN16" s="1"/>
  <c r="CO15"/>
  <c r="CP15"/>
  <c r="CQ15"/>
  <c r="CQ16" s="1"/>
  <c r="CR15"/>
  <c r="CR16" s="1"/>
  <c r="CS15"/>
  <c r="CT15"/>
  <c r="CU15"/>
  <c r="CU16" s="1"/>
  <c r="CV15"/>
  <c r="CV16" s="1"/>
  <c r="CW15"/>
  <c r="CX15"/>
  <c r="CY15"/>
  <c r="CY16" s="1"/>
  <c r="CZ15"/>
  <c r="CZ16" s="1"/>
  <c r="DA15"/>
  <c r="DB15"/>
  <c r="DC15"/>
  <c r="DC16" s="1"/>
  <c r="DD15"/>
  <c r="DD16" s="1"/>
  <c r="DE15"/>
  <c r="DF15"/>
  <c r="DG15"/>
  <c r="DG16" s="1"/>
  <c r="DH15"/>
  <c r="DH16" s="1"/>
  <c r="DI15"/>
  <c r="DJ15"/>
  <c r="DK15"/>
  <c r="DK16" s="1"/>
  <c r="DL15"/>
  <c r="DL16" s="1"/>
  <c r="DM15"/>
  <c r="DN15"/>
  <c r="DO15"/>
  <c r="DO16" s="1"/>
  <c r="DP15"/>
  <c r="DP16" s="1"/>
  <c r="DQ15"/>
  <c r="DR15"/>
  <c r="DS15"/>
  <c r="DS16" s="1"/>
  <c r="DT15"/>
  <c r="DT16" s="1"/>
  <c r="DU15"/>
  <c r="DV15"/>
  <c r="DW15"/>
  <c r="DW16" s="1"/>
  <c r="DX15"/>
  <c r="DX16" s="1"/>
  <c r="DY15"/>
  <c r="DZ15"/>
  <c r="EA15"/>
  <c r="EA16" s="1"/>
  <c r="EB15"/>
  <c r="EB16" s="1"/>
  <c r="EC15"/>
  <c r="ED15"/>
  <c r="EE15"/>
  <c r="EE16" s="1"/>
  <c r="EF15"/>
  <c r="EF16" s="1"/>
  <c r="EG15"/>
  <c r="EH15"/>
  <c r="EI15"/>
  <c r="EI16" s="1"/>
  <c r="EJ15"/>
  <c r="EJ16" s="1"/>
  <c r="EK15"/>
  <c r="EL15"/>
  <c r="EM15"/>
  <c r="EM16" s="1"/>
  <c r="EN15"/>
  <c r="EN16" s="1"/>
  <c r="EO15"/>
  <c r="EP15"/>
  <c r="EQ15"/>
  <c r="EQ16" s="1"/>
  <c r="ER15"/>
  <c r="ER16" s="1"/>
  <c r="ES15"/>
  <c r="ET15"/>
  <c r="EU15"/>
  <c r="EU16" s="1"/>
  <c r="EV15"/>
  <c r="EV16" s="1"/>
  <c r="EW15"/>
  <c r="EX15"/>
  <c r="EY15"/>
  <c r="EY16" s="1"/>
  <c r="EZ15"/>
  <c r="EZ16" s="1"/>
  <c r="FA15"/>
  <c r="FB15"/>
  <c r="FC15"/>
  <c r="FC16" s="1"/>
  <c r="FD15"/>
  <c r="FD16" s="1"/>
  <c r="FE15"/>
  <c r="FF15"/>
  <c r="FG15"/>
  <c r="FG16" s="1"/>
  <c r="FH15"/>
  <c r="FH16" s="1"/>
  <c r="FI15"/>
  <c r="FJ15"/>
  <c r="FK15"/>
  <c r="FK16" s="1"/>
  <c r="F16"/>
  <c r="I16"/>
  <c r="J16"/>
  <c r="M16"/>
  <c r="N16"/>
  <c r="Q16"/>
  <c r="R16"/>
  <c r="U16"/>
  <c r="V16"/>
  <c r="Y16"/>
  <c r="Z16"/>
  <c r="AC16"/>
  <c r="AD16"/>
  <c r="AG16"/>
  <c r="AH16"/>
  <c r="AK16"/>
  <c r="AL16"/>
  <c r="AO16"/>
  <c r="AP16"/>
  <c r="AS16"/>
  <c r="AT16"/>
  <c r="AW16"/>
  <c r="AX16"/>
  <c r="BA16"/>
  <c r="BB16"/>
  <c r="BE16"/>
  <c r="BF16"/>
  <c r="BI16"/>
  <c r="BJ16"/>
  <c r="BM16"/>
  <c r="BN16"/>
  <c r="BQ16"/>
  <c r="BR16"/>
  <c r="BU16"/>
  <c r="BV16"/>
  <c r="BY16"/>
  <c r="BZ16"/>
  <c r="CC16"/>
  <c r="CD16"/>
  <c r="CG16"/>
  <c r="CH16"/>
  <c r="CK16"/>
  <c r="CL16"/>
  <c r="CO16"/>
  <c r="CP16"/>
  <c r="CS16"/>
  <c r="CT16"/>
  <c r="CW16"/>
  <c r="CX16"/>
  <c r="DA16"/>
  <c r="DB16"/>
  <c r="DE16"/>
  <c r="DF16"/>
  <c r="DI16"/>
  <c r="DJ16"/>
  <c r="DM16"/>
  <c r="DN16"/>
  <c r="DQ16"/>
  <c r="DR16"/>
  <c r="DU16"/>
  <c r="DV16"/>
  <c r="DY16"/>
  <c r="DZ16"/>
  <c r="EC16"/>
  <c r="ED16"/>
  <c r="EG16"/>
  <c r="EH16"/>
  <c r="EK16"/>
  <c r="EL16"/>
  <c r="EO16"/>
  <c r="EP16"/>
  <c r="ES16"/>
  <c r="ET16"/>
  <c r="EW16"/>
  <c r="EX16"/>
  <c r="FA16"/>
  <c r="FB16"/>
  <c r="FE16"/>
  <c r="FF16"/>
  <c r="FI16"/>
  <c r="FJ16"/>
  <c r="E16"/>
  <c r="D16"/>
  <c r="C16"/>
  <c r="D48" i="2"/>
  <c r="D47"/>
  <c r="D46"/>
  <c r="L44"/>
  <c r="L43"/>
  <c r="L42"/>
  <c r="J44"/>
  <c r="J43"/>
  <c r="J42"/>
  <c r="H44"/>
  <c r="H43"/>
  <c r="H42"/>
  <c r="F44"/>
  <c r="F43"/>
  <c r="F42"/>
  <c r="D44"/>
  <c r="D43"/>
  <c r="D42"/>
  <c r="D39"/>
  <c r="D38"/>
  <c r="D37"/>
  <c r="F35"/>
  <c r="F33"/>
  <c r="D35"/>
  <c r="D34"/>
  <c r="D33"/>
  <c r="D30"/>
  <c r="D29"/>
  <c r="D28"/>
  <c r="F24"/>
  <c r="G24"/>
  <c r="H24"/>
  <c r="H25" s="1"/>
  <c r="I24"/>
  <c r="J24"/>
  <c r="K24"/>
  <c r="L24"/>
  <c r="L25" s="1"/>
  <c r="M24"/>
  <c r="N24"/>
  <c r="O24"/>
  <c r="P24"/>
  <c r="P25" s="1"/>
  <c r="Q24"/>
  <c r="R24"/>
  <c r="S24"/>
  <c r="T24"/>
  <c r="T25" s="1"/>
  <c r="U24"/>
  <c r="V24"/>
  <c r="W24"/>
  <c r="X24"/>
  <c r="X25" s="1"/>
  <c r="Y24"/>
  <c r="Z24"/>
  <c r="AA24"/>
  <c r="AB24"/>
  <c r="AB25" s="1"/>
  <c r="AC24"/>
  <c r="AD24"/>
  <c r="AE24"/>
  <c r="AF24"/>
  <c r="AF25" s="1"/>
  <c r="AG24"/>
  <c r="AH24"/>
  <c r="AI24"/>
  <c r="AJ24"/>
  <c r="AJ25" s="1"/>
  <c r="AK24"/>
  <c r="AL24"/>
  <c r="AM24"/>
  <c r="AN24"/>
  <c r="AN25" s="1"/>
  <c r="AO24"/>
  <c r="AP24"/>
  <c r="AQ24"/>
  <c r="AR24"/>
  <c r="AR25" s="1"/>
  <c r="AS24"/>
  <c r="AT24"/>
  <c r="AU24"/>
  <c r="AV24"/>
  <c r="AV25" s="1"/>
  <c r="AW24"/>
  <c r="AX24"/>
  <c r="AY24"/>
  <c r="AZ24"/>
  <c r="AZ25" s="1"/>
  <c r="BA24"/>
  <c r="BB24"/>
  <c r="BC24"/>
  <c r="BD24"/>
  <c r="BD25" s="1"/>
  <c r="BE24"/>
  <c r="BF24"/>
  <c r="BG24"/>
  <c r="BH24"/>
  <c r="BH25" s="1"/>
  <c r="BI24"/>
  <c r="BJ24"/>
  <c r="BK24"/>
  <c r="BL24"/>
  <c r="BL25" s="1"/>
  <c r="BM24"/>
  <c r="BN24"/>
  <c r="BO24"/>
  <c r="BP24"/>
  <c r="BP25" s="1"/>
  <c r="BQ24"/>
  <c r="BR24"/>
  <c r="BS24"/>
  <c r="BT24"/>
  <c r="BT25" s="1"/>
  <c r="BU24"/>
  <c r="BV24"/>
  <c r="BW24"/>
  <c r="BX24"/>
  <c r="BX25" s="1"/>
  <c r="BY24"/>
  <c r="BZ24"/>
  <c r="CA24"/>
  <c r="CB24"/>
  <c r="CB25" s="1"/>
  <c r="CC24"/>
  <c r="CD24"/>
  <c r="CE24"/>
  <c r="CF24"/>
  <c r="CF25" s="1"/>
  <c r="CG24"/>
  <c r="CH24"/>
  <c r="CI24"/>
  <c r="CJ24"/>
  <c r="CJ25" s="1"/>
  <c r="CK24"/>
  <c r="CL24"/>
  <c r="CM24"/>
  <c r="CN24"/>
  <c r="CN25" s="1"/>
  <c r="CO24"/>
  <c r="CP24"/>
  <c r="CQ24"/>
  <c r="CR24"/>
  <c r="CR25" s="1"/>
  <c r="CS24"/>
  <c r="CT24"/>
  <c r="CU24"/>
  <c r="CV24"/>
  <c r="CV25" s="1"/>
  <c r="CW24"/>
  <c r="CX24"/>
  <c r="CY24"/>
  <c r="CZ24"/>
  <c r="CZ25" s="1"/>
  <c r="DA24"/>
  <c r="DB24"/>
  <c r="DC24"/>
  <c r="DD24"/>
  <c r="DD25" s="1"/>
  <c r="DE24"/>
  <c r="DF24"/>
  <c r="DG24"/>
  <c r="DH24"/>
  <c r="DH25" s="1"/>
  <c r="DI24"/>
  <c r="DJ24"/>
  <c r="DK24"/>
  <c r="DL24"/>
  <c r="DL25" s="1"/>
  <c r="DM24"/>
  <c r="DN24"/>
  <c r="DO24"/>
  <c r="DP24"/>
  <c r="DP25" s="1"/>
  <c r="DQ24"/>
  <c r="DR24"/>
  <c r="F25"/>
  <c r="G25"/>
  <c r="I25"/>
  <c r="J25"/>
  <c r="K25"/>
  <c r="M25"/>
  <c r="N25"/>
  <c r="O25"/>
  <c r="Q25"/>
  <c r="R25"/>
  <c r="S25"/>
  <c r="U25"/>
  <c r="V25"/>
  <c r="W25"/>
  <c r="Y25"/>
  <c r="Z25"/>
  <c r="AA25"/>
  <c r="AC25"/>
  <c r="AD25"/>
  <c r="AE25"/>
  <c r="AG25"/>
  <c r="AH25"/>
  <c r="AI25"/>
  <c r="AK25"/>
  <c r="AL25"/>
  <c r="AM25"/>
  <c r="AO25"/>
  <c r="AP25"/>
  <c r="AQ25"/>
  <c r="AS25"/>
  <c r="AT25"/>
  <c r="AU25"/>
  <c r="AW25"/>
  <c r="AX25"/>
  <c r="AY25"/>
  <c r="BA25"/>
  <c r="BB25"/>
  <c r="BC25"/>
  <c r="BE25"/>
  <c r="BF25"/>
  <c r="BG25"/>
  <c r="BI25"/>
  <c r="BJ25"/>
  <c r="BK25"/>
  <c r="BM25"/>
  <c r="BN25"/>
  <c r="BO25"/>
  <c r="BQ25"/>
  <c r="BR25"/>
  <c r="BS25"/>
  <c r="BU25"/>
  <c r="BV25"/>
  <c r="BW25"/>
  <c r="BY25"/>
  <c r="BZ25"/>
  <c r="CA25"/>
  <c r="CC25"/>
  <c r="CD25"/>
  <c r="CE25"/>
  <c r="CG25"/>
  <c r="CH25"/>
  <c r="CI25"/>
  <c r="CK25"/>
  <c r="CL25"/>
  <c r="CM25"/>
  <c r="CO25"/>
  <c r="CP25"/>
  <c r="CQ25"/>
  <c r="CS25"/>
  <c r="CT25"/>
  <c r="CU25"/>
  <c r="CW25"/>
  <c r="CX25"/>
  <c r="CY25"/>
  <c r="DA25"/>
  <c r="DB25"/>
  <c r="DC25"/>
  <c r="DE25"/>
  <c r="DF25"/>
  <c r="DG25"/>
  <c r="DI25"/>
  <c r="DJ25"/>
  <c r="DK25"/>
  <c r="DM25"/>
  <c r="DN25"/>
  <c r="DO25"/>
  <c r="DQ25"/>
  <c r="DR25"/>
  <c r="E25"/>
  <c r="D25"/>
  <c r="C25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E24" i="2" l="1"/>
  <c r="D24"/>
  <c r="C24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15" i="3"/>
  <c r="D15"/>
  <c r="C15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C39"/>
  <c r="K49" i="5" l="1"/>
  <c r="J49" s="1"/>
  <c r="K50"/>
  <c r="J50" s="1"/>
  <c r="D40" i="1"/>
  <c r="C40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39" i="3"/>
  <c r="E38"/>
  <c r="E37"/>
  <c r="M33"/>
  <c r="M34"/>
  <c r="M35"/>
  <c r="K33"/>
  <c r="K34"/>
  <c r="K35"/>
  <c r="I33"/>
  <c r="I34"/>
  <c r="I35"/>
  <c r="G33"/>
  <c r="G34"/>
  <c r="G35"/>
  <c r="E33"/>
  <c r="E34"/>
  <c r="E35"/>
  <c r="E28"/>
  <c r="E29"/>
  <c r="E30"/>
  <c r="E25"/>
  <c r="E20"/>
  <c r="E21"/>
  <c r="I24"/>
  <c r="I25"/>
  <c r="I26"/>
  <c r="E24"/>
  <c r="E26"/>
  <c r="M42" i="2"/>
  <c r="M43"/>
  <c r="M44"/>
  <c r="K42"/>
  <c r="K43"/>
  <c r="K44"/>
  <c r="I42"/>
  <c r="I43"/>
  <c r="I44"/>
  <c r="G42"/>
  <c r="G43"/>
  <c r="G44"/>
  <c r="E42"/>
  <c r="E43"/>
  <c r="E44"/>
  <c r="E35"/>
  <c r="E33"/>
  <c r="E34"/>
  <c r="G33"/>
  <c r="G34"/>
  <c r="G35"/>
  <c r="E37"/>
  <c r="E39"/>
  <c r="E46"/>
  <c r="G57" i="1"/>
  <c r="F57" s="1"/>
  <c r="G58"/>
  <c r="F58" s="1"/>
  <c r="G59"/>
  <c r="F59" s="1"/>
  <c r="E57"/>
  <c r="D57" s="1"/>
  <c r="E58"/>
  <c r="D58" s="1"/>
  <c r="E59"/>
  <c r="D59" s="1"/>
  <c r="E48"/>
  <c r="D48" s="1"/>
  <c r="E49"/>
  <c r="D49" s="1"/>
  <c r="E50"/>
  <c r="D50" s="1"/>
  <c r="G50"/>
  <c r="F50" s="1"/>
  <c r="G48"/>
  <c r="G49"/>
  <c r="F49" s="1"/>
  <c r="U40"/>
  <c r="V40"/>
  <c r="E44" s="1"/>
  <c r="D44" s="1"/>
  <c r="W40"/>
  <c r="E45" s="1"/>
  <c r="D45" s="1"/>
  <c r="E52"/>
  <c r="D52" s="1"/>
  <c r="E19" i="3"/>
  <c r="E53" i="5"/>
  <c r="D53" s="1"/>
  <c r="E63"/>
  <c r="D63" s="1"/>
  <c r="E28" i="2"/>
  <c r="D49" i="5"/>
  <c r="E54"/>
  <c r="D54" s="1"/>
  <c r="E30" i="2"/>
  <c r="E54" i="1"/>
  <c r="D54" s="1"/>
  <c r="E61"/>
  <c r="D61" s="1"/>
  <c r="E29" i="2"/>
  <c r="E38"/>
  <c r="E53" i="1"/>
  <c r="D53" s="1"/>
  <c r="E62"/>
  <c r="D62" s="1"/>
  <c r="E63"/>
  <c r="D63" s="1"/>
  <c r="E45" i="5"/>
  <c r="D45" s="1"/>
  <c r="E47" i="2"/>
  <c r="E48"/>
  <c r="G26" i="3" l="1"/>
  <c r="G25"/>
  <c r="K51" i="5"/>
  <c r="J48"/>
  <c r="J51"/>
  <c r="H27" i="3"/>
  <c r="I27"/>
  <c r="G24"/>
  <c r="E43" i="1"/>
  <c r="D43" s="1"/>
  <c r="D46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36" i="3"/>
  <c r="L36"/>
  <c r="K36"/>
  <c r="J36"/>
  <c r="H36"/>
  <c r="I36"/>
  <c r="G36"/>
  <c r="F36"/>
  <c r="D60" i="5"/>
  <c r="E51"/>
  <c r="E64"/>
  <c r="D55" i="4"/>
  <c r="E27" i="3"/>
  <c r="E36"/>
  <c r="E40"/>
  <c r="D27"/>
  <c r="D40"/>
  <c r="M45" i="2"/>
  <c r="L45"/>
  <c r="J45"/>
  <c r="K45"/>
  <c r="H45"/>
  <c r="I45"/>
  <c r="G36"/>
  <c r="F36"/>
  <c r="E40"/>
  <c r="D40"/>
  <c r="D36"/>
  <c r="E31"/>
  <c r="D45"/>
  <c r="D31"/>
  <c r="F60" i="1"/>
  <c r="G60"/>
  <c r="F48"/>
  <c r="F51" s="1"/>
  <c r="G51"/>
  <c r="D55"/>
  <c r="D64"/>
  <c r="D22" i="3"/>
  <c r="D60" i="4"/>
  <c r="E60" i="5"/>
  <c r="E22" i="3"/>
  <c r="D36"/>
  <c r="E31"/>
  <c r="D31"/>
  <c r="D52" i="5"/>
  <c r="D55" s="1"/>
  <c r="E36" i="2"/>
  <c r="D64" i="4"/>
  <c r="E45" i="2"/>
  <c r="E60" i="4"/>
  <c r="E55" i="1"/>
  <c r="D60"/>
  <c r="E49" i="2"/>
  <c r="E55" i="4"/>
  <c r="E64" i="1"/>
  <c r="E51" i="4"/>
  <c r="E51" i="1"/>
  <c r="D51" i="4"/>
  <c r="E46"/>
  <c r="E60" i="1"/>
  <c r="D49" i="2"/>
  <c r="E46" i="5"/>
  <c r="D46"/>
  <c r="D51" i="1"/>
  <c r="G27" i="3" l="1"/>
  <c r="F27"/>
  <c r="E46" i="1"/>
</calcChain>
</file>

<file path=xl/sharedStrings.xml><?xml version="1.0" encoding="utf-8"?>
<sst xmlns="http://schemas.openxmlformats.org/spreadsheetml/2006/main" count="2259" uniqueCount="1421">
  <si>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</si>
  <si>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</si>
  <si>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</si>
  <si>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</si>
  <si>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</si>
  <si>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</si>
  <si>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</si>
  <si>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</si>
  <si>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</si>
  <si>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</si>
  <si>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</si>
  <si>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</si>
  <si>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</si>
  <si>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</si>
  <si>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</si>
  <si>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</si>
  <si>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</si>
  <si>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</si>
  <si>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</si>
  <si>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</si>
  <si>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</si>
  <si>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</si>
  <si>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</si>
  <si>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</si>
  <si>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</si>
  <si>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</si>
  <si>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</si>
  <si>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</si>
  <si>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</si>
  <si>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</si>
  <si>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</si>
  <si>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</si>
  <si>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</si>
  <si>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</si>
  <si>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</si>
  <si>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</si>
  <si>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</si>
  <si>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</si>
  <si>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</si>
  <si>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</si>
  <si>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</si>
  <si>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</si>
  <si>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</si>
  <si>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</si>
  <si>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</si>
  <si>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</si>
  <si>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</si>
  <si>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</si>
  <si>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</si>
  <si>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</si>
  <si>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</si>
  <si>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</si>
  <si>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</si>
  <si>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</si>
  <si>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</si>
  <si>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</si>
  <si>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</si>
  <si>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</si>
  <si>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</si>
  <si>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</si>
  <si>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</si>
  <si>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</si>
  <si>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</si>
  <si>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</si>
  <si>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</si>
  <si>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</si>
  <si>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</si>
  <si>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</si>
  <si>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</si>
  <si>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</si>
  <si>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</si>
  <si>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</si>
  <si>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</si>
  <si>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</si>
  <si>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</si>
  <si>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</si>
  <si>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</si>
  <si>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</si>
  <si>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</si>
  <si>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</si>
  <si>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</si>
  <si>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</si>
  <si>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</si>
  <si>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</si>
  <si>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</si>
  <si>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</si>
  <si>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</si>
  <si>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</si>
  <si>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</si>
  <si>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</si>
  <si>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</si>
  <si>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</si>
  <si>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</si>
  <si>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</si>
  <si>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</si>
  <si>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</si>
  <si>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</si>
  <si>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</si>
  <si>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</si>
  <si>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</si>
  <si>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</si>
  <si>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</si>
  <si>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</si>
  <si>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</si>
  <si>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</si>
  <si>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</si>
  <si>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</si>
  <si>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</si>
  <si>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</si>
  <si>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</si>
  <si>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</si>
  <si>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</si>
  <si>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</si>
  <si>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</si>
  <si>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</si>
  <si>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</si>
  <si>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</si>
  <si>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</si>
  <si>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</si>
  <si>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</si>
  <si>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</si>
  <si>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</si>
  <si>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</si>
  <si>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</si>
  <si>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</si>
  <si>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</si>
  <si>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</si>
  <si>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</si>
  <si>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</si>
  <si>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</si>
  <si>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</si>
  <si>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</si>
  <si>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</si>
  <si>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</si>
  <si>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</si>
  <si>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</si>
  <si>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</si>
  <si>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</si>
  <si>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</si>
  <si>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</si>
  <si>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</si>
  <si>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</si>
  <si>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</si>
  <si>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</si>
  <si>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</si>
  <si>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</si>
  <si>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</si>
  <si>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</si>
  <si>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</si>
  <si>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</si>
  <si>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</si>
  <si>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</si>
  <si>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</si>
  <si>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</si>
  <si>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</si>
  <si>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</si>
  <si>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</si>
  <si>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</si>
  <si>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</si>
  <si>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</si>
  <si>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</si>
  <si>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</si>
  <si>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</si>
  <si>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</si>
  <si>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</si>
  <si>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</si>
  <si>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</si>
  <si>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</si>
  <si>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</si>
  <si>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</si>
  <si>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</si>
  <si>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</si>
  <si>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</si>
  <si>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</si>
  <si>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</si>
  <si>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</si>
  <si>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</si>
  <si>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</si>
  <si>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</si>
  <si>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</si>
  <si>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</si>
  <si>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</si>
  <si>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</si>
  <si>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</si>
  <si>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</si>
  <si>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</si>
  <si>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</si>
  <si>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</si>
  <si>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</si>
  <si>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</si>
  <si>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</si>
  <si>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</si>
  <si>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</si>
  <si>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</si>
  <si>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</si>
  <si>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</si>
  <si>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</si>
  <si>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</si>
  <si>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</si>
  <si>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</si>
  <si>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</si>
  <si>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</si>
  <si>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</si>
  <si>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</si>
  <si>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</si>
  <si>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</si>
  <si>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</si>
  <si>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</si>
  <si>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</si>
  <si>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</si>
  <si>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</si>
  <si>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</si>
  <si>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</si>
  <si>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</si>
  <si>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</si>
  <si>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</si>
  <si>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</si>
  <si>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</si>
  <si>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</si>
  <si>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</si>
  <si>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</si>
  <si>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</si>
  <si>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</si>
  <si>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</si>
  <si>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</si>
  <si>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</si>
  <si>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</si>
  <si>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</si>
  <si>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</si>
  <si>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</si>
  <si>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</si>
  <si>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</si>
  <si>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</si>
  <si>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</si>
  <si>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</si>
  <si>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</si>
  <si>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</si>
  <si>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</si>
  <si>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</si>
  <si>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</si>
  <si>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</si>
  <si>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</si>
  <si>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</si>
  <si>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</si>
  <si>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</si>
  <si>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</si>
  <si>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</si>
  <si>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</si>
  <si>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</si>
  <si>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</si>
  <si>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</si>
  <si>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</si>
  <si>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</si>
  <si>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</si>
  <si>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</si>
  <si>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</si>
  <si>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</si>
  <si>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</si>
  <si>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</si>
  <si>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</si>
  <si>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</si>
  <si>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</si>
  <si>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</si>
  <si>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</si>
  <si>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</si>
  <si>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</si>
  <si>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</si>
  <si>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</si>
  <si>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</si>
  <si>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</si>
  <si>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</si>
  <si>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</si>
  <si>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</si>
  <si>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</si>
  <si>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</si>
  <si>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</si>
  <si>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</si>
  <si>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</si>
  <si>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</si>
  <si>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</si>
  <si>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</si>
  <si>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</si>
  <si>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</si>
  <si>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</si>
  <si>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</si>
  <si>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</si>
  <si>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</si>
  <si>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</si>
  <si>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</si>
  <si>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</si>
  <si>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</si>
  <si>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</si>
  <si>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</si>
  <si>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</si>
  <si>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</si>
  <si>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</si>
  <si>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</si>
  <si>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</si>
  <si>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</si>
  <si>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</si>
  <si>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</si>
  <si>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</si>
  <si>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</si>
  <si>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</si>
  <si>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</si>
  <si>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</si>
  <si>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</si>
  <si>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</si>
  <si>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</si>
  <si>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</si>
  <si>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</si>
  <si>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</si>
  <si>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</si>
  <si>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</si>
  <si>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</si>
  <si>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</si>
  <si>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</si>
  <si>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</si>
  <si>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</si>
  <si>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</si>
  <si>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</si>
  <si>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</si>
  <si>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</si>
  <si>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</si>
  <si>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</si>
  <si>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</si>
  <si>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</si>
  <si>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</si>
  <si>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</si>
  <si>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</si>
  <si>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</si>
  <si>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</si>
  <si>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</si>
  <si>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</si>
  <si>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</si>
  <si>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</si>
  <si>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</si>
  <si>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</si>
  <si>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</si>
  <si>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</si>
  <si>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</si>
  <si>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</si>
  <si>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</si>
  <si>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</si>
  <si>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</si>
  <si>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</si>
  <si>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</si>
  <si>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</si>
  <si>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</si>
  <si>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</si>
  <si>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</si>
  <si>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</si>
  <si>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</si>
  <si>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</si>
  <si>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</si>
  <si>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</si>
  <si>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</si>
  <si>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</si>
  <si>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</si>
  <si>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</si>
  <si>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</si>
  <si>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</si>
  <si>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</si>
  <si>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</si>
  <si>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</si>
  <si>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</si>
  <si>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</si>
  <si>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</si>
  <si>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</si>
  <si>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</si>
  <si>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</si>
  <si>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</si>
  <si>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</si>
  <si>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</si>
  <si>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</si>
  <si>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</si>
  <si>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</si>
  <si>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</si>
  <si>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</si>
  <si>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</si>
  <si>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</si>
  <si>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</si>
  <si>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</si>
  <si>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</si>
  <si>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</si>
  <si>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</si>
  <si>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</si>
  <si>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</si>
  <si>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</si>
  <si>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</si>
  <si>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</si>
  <si>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</si>
  <si>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</si>
  <si>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</si>
  <si>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</si>
  <si>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</si>
  <si>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</si>
  <si>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</si>
  <si>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</si>
  <si>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</si>
  <si>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</si>
  <si>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</si>
  <si>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</si>
  <si>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</si>
  <si>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</si>
  <si>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</si>
  <si>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</si>
  <si>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</si>
  <si>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</si>
  <si>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</si>
  <si>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</si>
  <si>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</si>
  <si>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</si>
  <si>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</si>
  <si>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</si>
  <si>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</si>
  <si>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</si>
  <si>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</si>
  <si>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</si>
  <si>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</si>
  <si>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</si>
  <si>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</si>
  <si>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</si>
  <si>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</si>
  <si>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</si>
  <si>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</si>
  <si>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</si>
  <si>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</si>
  <si>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</si>
  <si>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</si>
  <si>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</si>
  <si>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</si>
  <si>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</si>
  <si>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</si>
  <si>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</si>
  <si>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</si>
  <si>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</si>
  <si>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</si>
  <si>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</si>
  <si>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</si>
  <si>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</si>
  <si>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</si>
  <si>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</si>
  <si>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</si>
  <si>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</si>
  <si>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</si>
  <si>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</si>
  <si>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</si>
  <si>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</si>
  <si>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</si>
  <si>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</si>
  <si>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</si>
  <si>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</si>
  <si>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</si>
  <si>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</si>
  <si>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</si>
  <si>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</si>
  <si>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</si>
  <si>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</si>
  <si>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</si>
  <si>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</si>
  <si>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</si>
  <si>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</si>
  <si>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</si>
  <si>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</si>
  <si>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</si>
  <si>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</si>
  <si>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</si>
  <si>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</si>
  <si>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</si>
  <si>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</si>
  <si>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</si>
  <si>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</si>
  <si>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</si>
  <si>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</si>
  <si>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</si>
  <si>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</si>
  <si>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</si>
  <si>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</si>
  <si>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</si>
  <si>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</si>
  <si>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</si>
  <si>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</si>
  <si>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</si>
  <si>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</si>
  <si>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</si>
  <si>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</si>
  <si>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</si>
  <si>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</si>
  <si>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</si>
  <si>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</si>
  <si>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</si>
  <si>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</si>
  <si>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</si>
  <si>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</si>
  <si>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</si>
  <si>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</si>
  <si>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</si>
  <si>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</si>
  <si>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</si>
  <si>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</si>
  <si>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</si>
  <si>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</si>
  <si>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</si>
  <si>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</si>
  <si>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</si>
  <si>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</si>
  <si>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</si>
  <si>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</si>
  <si>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</si>
  <si>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</si>
  <si>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</si>
  <si>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</si>
  <si>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</si>
  <si>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</si>
  <si>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</si>
  <si>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</si>
  <si>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</si>
  <si>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</si>
  <si>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</si>
  <si>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</si>
  <si>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</si>
  <si>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</si>
  <si>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</si>
  <si>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</si>
  <si>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</si>
  <si>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</si>
  <si>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</si>
  <si>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</si>
  <si>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</si>
  <si>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</si>
  <si>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</si>
  <si>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</si>
  <si>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</si>
  <si>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</si>
  <si>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</si>
  <si>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</si>
  <si>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</si>
  <si>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</si>
  <si>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</si>
  <si>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</si>
  <si>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</si>
  <si>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</si>
  <si>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</si>
  <si>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</si>
  <si>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</si>
  <si>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</si>
  <si>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</si>
  <si>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</si>
  <si>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</si>
  <si>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</si>
  <si>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</si>
  <si>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</si>
  <si>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</si>
  <si>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</si>
  <si>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</si>
  <si>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</si>
  <si>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</si>
  <si>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</si>
  <si>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</si>
  <si>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</si>
  <si>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</si>
  <si>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</si>
  <si>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</si>
  <si>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</si>
  <si>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</si>
  <si>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</si>
  <si>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</si>
  <si>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</si>
  <si>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</si>
  <si>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</si>
  <si>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</si>
  <si>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</si>
  <si>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</si>
  <si>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</si>
  <si>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</si>
  <si>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</si>
  <si>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</si>
  <si>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</si>
  <si>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</si>
  <si>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</si>
  <si>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</si>
  <si>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</si>
  <si>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</si>
  <si>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</si>
  <si>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</si>
  <si>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</si>
  <si>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</si>
  <si>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</si>
  <si>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</si>
  <si>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</si>
  <si>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</si>
  <si>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</si>
  <si>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</si>
  <si>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</si>
  <si>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</si>
  <si>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</si>
  <si>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</si>
  <si>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</si>
  <si>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</si>
  <si>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</si>
  <si>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</si>
  <si>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</si>
  <si>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</si>
  <si>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</si>
  <si>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</si>
  <si>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</si>
  <si>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</si>
  <si>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</si>
  <si>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</si>
  <si>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</si>
  <si>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</si>
  <si>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</si>
  <si>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</si>
  <si>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</si>
  <si>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</si>
  <si>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</si>
  <si>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</si>
  <si>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</si>
  <si>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</si>
  <si>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</si>
  <si>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</si>
  <si>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</si>
  <si>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</si>
  <si>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</si>
  <si>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</si>
  <si>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</si>
  <si>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</si>
  <si>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</si>
  <si>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</si>
  <si>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</si>
  <si>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</si>
  <si>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</si>
  <si>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</si>
  <si>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</si>
  <si>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</si>
  <si>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</si>
  <si>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</si>
  <si>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</si>
  <si>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</si>
  <si>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</si>
  <si>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</si>
  <si>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</si>
  <si>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</si>
  <si>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</si>
  <si>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</si>
  <si>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</si>
  <si>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</si>
  <si>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</si>
  <si>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</si>
  <si>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</si>
  <si>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</si>
  <si>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</si>
  <si>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</si>
  <si>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</si>
  <si>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</si>
  <si>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</si>
  <si>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</si>
  <si>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</si>
  <si>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</si>
  <si>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</si>
  <si>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</si>
  <si>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</si>
  <si>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</si>
  <si>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</si>
  <si>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</si>
  <si>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</si>
  <si>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</si>
  <si>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</si>
  <si>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</si>
  <si>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</si>
  <si>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</si>
  <si>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</si>
  <si>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</si>
  <si>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</si>
  <si>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</si>
  <si>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</si>
  <si>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</si>
  <si>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</si>
  <si>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</si>
  <si>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</si>
  <si>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</si>
  <si>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</si>
  <si>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</si>
  <si>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</si>
  <si>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</si>
  <si>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</si>
  <si>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</si>
  <si>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</si>
  <si>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</si>
  <si>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</si>
  <si>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</si>
  <si>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</si>
  <si>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</si>
  <si>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</si>
  <si>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</si>
  <si>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</si>
  <si>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</si>
  <si>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</si>
  <si>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</si>
  <si>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</si>
  <si>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</si>
  <si>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</si>
  <si>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</si>
  <si>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</si>
  <si>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</si>
  <si>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</si>
  <si>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</si>
  <si>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</si>
  <si>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</si>
  <si>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</si>
  <si>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</si>
  <si>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</si>
  <si>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</si>
  <si>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</si>
  <si>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</si>
  <si>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</si>
  <si>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</si>
  <si>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</si>
  <si>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</si>
  <si>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</si>
  <si>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</si>
  <si>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</si>
  <si>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</si>
  <si>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</si>
  <si>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</si>
  <si>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</si>
  <si>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</si>
  <si>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</si>
  <si>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</si>
  <si>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</si>
  <si>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</si>
  <si>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</si>
  <si>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</si>
  <si>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</si>
  <si>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</si>
  <si>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</si>
  <si>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</si>
  <si>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</si>
  <si>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</si>
  <si>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</si>
  <si>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</si>
  <si>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</si>
  <si>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</si>
  <si>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</si>
  <si>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</si>
  <si>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</si>
  <si>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</si>
  <si>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</si>
  <si>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</si>
  <si>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</si>
  <si>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</si>
  <si>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</si>
  <si>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</si>
  <si>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</si>
  <si>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</si>
  <si>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</si>
  <si>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</si>
  <si>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</si>
  <si>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</si>
  <si>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</si>
  <si>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</si>
  <si>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</si>
  <si>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</si>
  <si>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</si>
  <si>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</si>
  <si>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</si>
  <si>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</si>
  <si>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</si>
  <si>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</si>
  <si>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</si>
  <si>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</si>
  <si>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</si>
  <si>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</si>
  <si>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</si>
  <si>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</si>
  <si>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</si>
  <si>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</si>
  <si>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</si>
  <si>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</si>
  <si>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</si>
  <si>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</si>
  <si>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</si>
  <si>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</si>
  <si>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</si>
  <si>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</si>
  <si>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</si>
  <si>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</si>
  <si>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</si>
  <si>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</si>
  <si>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</si>
  <si>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</si>
  <si>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</si>
  <si>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</si>
  <si>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</si>
  <si>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</si>
  <si>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</si>
  <si>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</si>
  <si>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</si>
  <si>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</si>
  <si>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</si>
  <si>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</si>
  <si>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</si>
  <si>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</si>
  <si>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</si>
  <si>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</si>
  <si>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</si>
  <si>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</si>
  <si>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</si>
  <si>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</si>
  <si>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</si>
  <si>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</si>
  <si>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</si>
  <si>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</si>
  <si>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</si>
  <si>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</si>
  <si>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</si>
  <si>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</si>
  <si>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</si>
  <si>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</si>
  <si>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</si>
  <si>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</si>
  <si>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</si>
  <si>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</si>
  <si>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</si>
  <si>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</si>
  <si>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</si>
  <si>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</si>
  <si>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</si>
  <si>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</si>
  <si>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</si>
  <si>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</si>
  <si>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</si>
  <si>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</si>
  <si>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</si>
  <si>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</si>
  <si>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</si>
  <si>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</si>
  <si>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</si>
  <si>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</si>
  <si>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</si>
  <si>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</si>
  <si>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</si>
  <si>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</si>
  <si>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</si>
  <si>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</si>
  <si>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</si>
  <si>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</si>
  <si>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</si>
  <si>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</si>
  <si>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</si>
  <si>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</si>
  <si>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</si>
  <si>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</si>
  <si>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</si>
  <si>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</si>
  <si>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</si>
  <si>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</si>
  <si>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</si>
  <si>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</si>
  <si>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</si>
  <si>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</si>
  <si>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</si>
  <si>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</si>
  <si>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</si>
  <si>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</si>
  <si>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</si>
  <si>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</si>
  <si>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</si>
  <si>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</si>
  <si>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</si>
  <si>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</si>
  <si>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</si>
  <si>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</si>
  <si>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</si>
  <si>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</si>
  <si>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</si>
  <si>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</si>
  <si>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</si>
  <si>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</si>
  <si>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</si>
  <si>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</si>
  <si>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</si>
  <si>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</si>
  <si>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</si>
  <si>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</si>
  <si>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</si>
  <si>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</si>
  <si>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</si>
  <si>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</si>
  <si>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</si>
  <si>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</si>
  <si>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</si>
  <si>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</si>
  <si>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</si>
  <si>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</si>
  <si>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</si>
  <si>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</si>
  <si>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</si>
  <si>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</si>
  <si>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</si>
  <si>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</si>
  <si>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</si>
  <si>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</si>
  <si>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</si>
  <si>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</si>
  <si>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</si>
  <si>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</si>
  <si>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</si>
  <si>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</si>
  <si>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</si>
  <si>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</si>
  <si>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</si>
  <si>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</si>
  <si>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</si>
  <si>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</si>
  <si>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</si>
  <si>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</si>
  <si>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</si>
  <si>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</si>
  <si>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</si>
  <si>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</si>
  <si>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</si>
  <si>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</si>
  <si>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</si>
  <si>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</si>
  <si>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</si>
  <si>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</si>
  <si>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</si>
  <si>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</si>
  <si>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</si>
  <si>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</si>
  <si>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</si>
  <si>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</si>
  <si>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</si>
  <si>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</si>
  <si>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</si>
  <si>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</si>
  <si>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</si>
  <si>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</si>
  <si>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</si>
  <si>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</si>
  <si>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</si>
  <si>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</si>
  <si>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</si>
  <si>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</si>
  <si>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</si>
  <si>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</si>
  <si>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</si>
  <si>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</si>
  <si>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</si>
  <si>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</si>
  <si>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</si>
  <si>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</si>
  <si>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</si>
  <si>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</si>
  <si>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</si>
  <si>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</si>
  <si>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</si>
  <si>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</si>
  <si>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</si>
  <si>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</si>
  <si>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</si>
  <si>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</si>
  <si>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</si>
  <si>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</si>
  <si>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</si>
  <si>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</si>
  <si>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</si>
  <si>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</si>
  <si>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</si>
  <si>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</si>
  <si>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</si>
  <si>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</si>
  <si>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</si>
  <si>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</si>
  <si>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</si>
  <si>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</si>
  <si>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</si>
  <si>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</si>
  <si>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</si>
  <si>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</si>
  <si>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</si>
  <si>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</si>
  <si>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</si>
  <si>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</si>
  <si>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</si>
  <si>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</si>
  <si>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</si>
  <si>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</si>
  <si>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</si>
  <si>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</si>
  <si>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</si>
  <si>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</si>
  <si>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</si>
  <si>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</si>
  <si>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</si>
  <si>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</si>
  <si>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</si>
  <si>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</si>
  <si>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</si>
  <si>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</si>
  <si>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</si>
  <si>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</si>
  <si>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</si>
  <si>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</si>
  <si>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</si>
  <si>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</si>
  <si>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</si>
  <si>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</si>
  <si>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</si>
  <si>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</si>
  <si>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</si>
  <si>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</si>
  <si>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</si>
  <si>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</si>
  <si>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</si>
  <si>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</si>
  <si>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</si>
  <si>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</si>
  <si>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</si>
  <si>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</si>
  <si>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</si>
  <si>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</si>
  <si>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</si>
  <si>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</si>
  <si>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</si>
  <si>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</si>
  <si>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</si>
  <si>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</si>
  <si>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</si>
  <si>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</si>
  <si>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</si>
  <si>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</si>
  <si>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</si>
  <si>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</si>
  <si>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</si>
  <si>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</si>
  <si>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</si>
  <si>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</si>
  <si>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</si>
  <si>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</si>
  <si>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</si>
  <si>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</si>
  <si>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</si>
  <si>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</si>
  <si>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</si>
  <si>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</si>
  <si>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</si>
  <si>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</si>
  <si>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</si>
  <si>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</si>
  <si>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</si>
  <si>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</si>
  <si>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</si>
  <si>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</si>
  <si>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</si>
  <si>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</si>
  <si>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</si>
  <si>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</si>
  <si>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</si>
  <si>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</si>
  <si>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</si>
  <si>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</si>
  <si>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</si>
  <si>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</si>
  <si>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</si>
  <si>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</si>
  <si>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</si>
  <si>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</si>
  <si>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</si>
  <si>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</si>
  <si>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</si>
  <si>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</si>
  <si>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</si>
  <si>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</si>
  <si>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</si>
  <si>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</si>
  <si>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</si>
  <si>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</si>
  <si>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</si>
  <si>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</si>
  <si>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</si>
  <si>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</si>
  <si>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</si>
  <si>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</si>
  <si>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</si>
  <si>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</si>
  <si>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</si>
  <si>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</si>
  <si>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</si>
  <si>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</si>
  <si>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</si>
  <si>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</si>
  <si>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</si>
  <si>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</si>
  <si>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</si>
  <si>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</si>
  <si>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</si>
  <si>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</si>
  <si>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</si>
  <si>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</si>
  <si>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</si>
  <si>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</si>
  <si>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</si>
  <si>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</si>
  <si>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</si>
  <si>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</si>
  <si>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</si>
  <si>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</si>
  <si>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</si>
  <si>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</si>
  <si>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</si>
  <si>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</si>
  <si>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</si>
  <si>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</si>
  <si>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</si>
  <si>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</si>
  <si>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</si>
  <si>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</si>
  <si>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</si>
  <si>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</si>
  <si>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</si>
  <si>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</si>
  <si>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</si>
  <si>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</si>
  <si>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</si>
  <si>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</si>
  <si>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</si>
  <si>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</si>
  <si>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</si>
  <si>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</si>
  <si>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</si>
  <si>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</si>
  <si>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</si>
  <si>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</si>
  <si>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</si>
  <si>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</si>
  <si>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</si>
  <si>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</si>
  <si>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</si>
  <si>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</si>
  <si>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</si>
  <si>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</si>
  <si>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</si>
  <si>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</si>
  <si>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</si>
  <si>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</si>
  <si>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</si>
  <si>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</si>
  <si>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</si>
  <si>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</si>
  <si>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</si>
  <si>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</si>
  <si>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</si>
  <si>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</si>
  <si>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</si>
  <si>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</si>
  <si>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</si>
  <si>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</si>
  <si>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</si>
  <si>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</si>
  <si>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</si>
  <si>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</si>
  <si>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</si>
  <si>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</si>
  <si>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</si>
  <si>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</si>
  <si>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</si>
  <si>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</si>
  <si>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</si>
  <si>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</si>
  <si>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</si>
  <si>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</si>
  <si>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</si>
  <si>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</si>
  <si>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</si>
  <si>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</si>
  <si>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</si>
  <si>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</si>
  <si>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</si>
  <si>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</si>
  <si>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</si>
  <si>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</si>
  <si>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</si>
  <si>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</si>
  <si>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</si>
  <si>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</si>
  <si>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</si>
  <si>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</si>
  <si>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</si>
  <si>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</si>
  <si>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</si>
  <si>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</si>
  <si>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</si>
  <si>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</si>
  <si>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</si>
  <si>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</si>
  <si>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</si>
  <si>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</si>
  <si>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</si>
  <si>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</si>
  <si>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</si>
  <si>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</si>
  <si>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</si>
  <si>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</si>
  <si>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</si>
  <si>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</si>
  <si>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</si>
  <si>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</si>
  <si>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</si>
  <si>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</si>
  <si>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</si>
  <si>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</si>
  <si>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</si>
  <si>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</si>
  <si>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</si>
  <si>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</si>
  <si>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</si>
  <si>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</si>
  <si>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</si>
  <si>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</si>
  <si>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</si>
  <si>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</si>
  <si>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</si>
  <si>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</si>
  <si>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</si>
  <si>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</si>
  <si>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</si>
  <si>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</si>
  <si>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</si>
  <si>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</si>
  <si>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</si>
  <si>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</si>
  <si>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</si>
  <si>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</si>
  <si>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</si>
  <si>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</si>
  <si>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</si>
  <si>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</si>
  <si>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</si>
  <si>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</si>
  <si>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</si>
  <si>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</si>
  <si>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</si>
  <si>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</si>
  <si>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</si>
  <si>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</si>
  <si>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</si>
  <si>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</si>
  <si>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</si>
  <si>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</si>
  <si>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</si>
  <si>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</si>
  <si>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</si>
  <si>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</si>
  <si>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</si>
  <si>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</si>
  <si>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</si>
  <si>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</si>
  <si>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</si>
  <si>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</si>
  <si>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</si>
  <si>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</si>
  <si>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</si>
  <si>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</si>
  <si>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</si>
  <si>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</si>
  <si>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</si>
  <si>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</si>
  <si>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</si>
  <si>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</si>
  <si>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</si>
  <si>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</si>
  <si>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</si>
  <si>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</si>
  <si>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</si>
  <si>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</si>
  <si>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</si>
  <si>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</si>
  <si>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</si>
  <si>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</si>
  <si>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</si>
  <si>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</si>
  <si>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</si>
  <si>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</si>
  <si>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</si>
  <si>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</si>
  <si>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</si>
  <si>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</si>
  <si>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</si>
  <si>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</si>
  <si>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</si>
  <si>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</si>
  <si>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</si>
  <si>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</si>
  <si>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</si>
  <si>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</si>
  <si>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</si>
  <si>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</si>
  <si>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</si>
  <si>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</si>
  <si>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</si>
  <si>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</si>
  <si>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</si>
  <si>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</si>
  <si>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</si>
  <si>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</si>
  <si>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</si>
  <si>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</si>
  <si>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</si>
  <si>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</si>
  <si>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</si>
  <si>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</si>
  <si>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</si>
  <si>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</si>
  <si>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</si>
  <si>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</si>
  <si>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</si>
  <si>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</si>
  <si>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</si>
  <si>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</si>
  <si>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</si>
  <si>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</si>
  <si>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</si>
  <si>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</si>
  <si>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</si>
  <si>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</si>
  <si>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</si>
  <si>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</si>
  <si>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</si>
  <si>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</si>
  <si>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</si>
  <si>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</si>
  <si>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</si>
  <si>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</si>
  <si>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</si>
  <si>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</si>
  <si>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</si>
  <si>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</si>
  <si>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</si>
  <si>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</si>
  <si>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</si>
  <si>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</si>
  <si>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</si>
  <si>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</si>
  <si>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</si>
  <si>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</si>
  <si>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</si>
  <si>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</si>
  <si>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</si>
  <si>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</si>
  <si>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</si>
  <si>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</si>
  <si>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</si>
  <si>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</si>
  <si>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</si>
  <si>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</si>
  <si>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</si>
  <si>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</si>
  <si>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</si>
  <si>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</si>
  <si>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</si>
  <si>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</si>
  <si>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</si>
  <si>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</si>
  <si>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</si>
  <si>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</si>
  <si>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</si>
  <si>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</si>
  <si>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</si>
  <si>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</si>
  <si>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</si>
  <si>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</si>
  <si>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</si>
  <si>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</si>
  <si>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</si>
  <si>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</si>
  <si>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</si>
  <si>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</si>
  <si>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</si>
  <si>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</si>
  <si>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</si>
  <si>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</si>
  <si>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</si>
  <si>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</si>
  <si>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</si>
  <si>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</si>
  <si>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</si>
  <si>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</si>
  <si>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</si>
  <si>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</si>
  <si>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</si>
  <si>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</si>
  <si>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</si>
  <si>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</si>
  <si>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</si>
  <si>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</si>
  <si>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</si>
  <si>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</si>
  <si>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</si>
  <si>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</si>
  <si>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</si>
  <si>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</si>
  <si>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</si>
  <si>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</si>
  <si>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</si>
  <si>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</si>
  <si>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Джусупов Самирхан</t>
  </si>
  <si>
    <t>Жиер Макар</t>
  </si>
  <si>
    <t>Ловская Бэлла</t>
  </si>
  <si>
    <t>Морозова София</t>
  </si>
  <si>
    <t>Самсоненко Марк</t>
  </si>
  <si>
    <t>Ющенко Елизавета</t>
  </si>
  <si>
    <t>Сергеева Ясмин</t>
  </si>
  <si>
    <t>Талгатов Альтаир</t>
  </si>
  <si>
    <t>Федоренко Милена</t>
  </si>
  <si>
    <t>Шурута Ярослав</t>
  </si>
  <si>
    <t>Резаев Тигран</t>
  </si>
  <si>
    <t xml:space="preserve">                                  Учебный год: 2025-2026        Группа: Тамшы            Период: стартовый          Сроки проведения:с ентябрь</t>
  </si>
  <si>
    <t xml:space="preserve">                                  Учебный год: 2025-2026                   Группа: Тамшы                 Период:стартовый __ Сроки проведения:_сентябрь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</si>
</sst>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3" fillId="0" borderId="0" xfId="0" applyFont="1"/>
    <xf numFmtId="0" fontId="16" fillId="0" borderId="24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0" fillId="0" borderId="0" xfId="0" applyBorder="1"/>
    <xf numFmtId="0" fontId="8" fillId="0" borderId="1" xfId="0" applyFont="1" applyBorder="1" applyAlignment="1">
      <alignment vertical="center" wrapText="1"/>
    </xf>
    <xf numFmtId="1" fontId="0" fillId="0" borderId="2" xfId="0" applyNumberForma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4"/>
  <sheetViews>
    <sheetView workbookViewId="0">
      <selection activeCell="K16" sqref="K16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37" t="s">
        <v>788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5" t="s">
        <v>1399</v>
      </c>
      <c r="DN2" s="125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38" t="s">
        <v>0</v>
      </c>
      <c r="B4" s="138" t="s">
        <v>170</v>
      </c>
      <c r="C4" s="114" t="s">
        <v>319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6"/>
      <c r="X4" s="109" t="s">
        <v>321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1"/>
      <c r="BH4" s="130" t="s">
        <v>867</v>
      </c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09" t="s">
        <v>324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1"/>
      <c r="DA4" s="105" t="s">
        <v>326</v>
      </c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06"/>
    </row>
    <row r="5" spans="1:119" ht="15.6" customHeight="1">
      <c r="A5" s="139"/>
      <c r="B5" s="139"/>
      <c r="C5" s="117" t="s">
        <v>320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02"/>
      <c r="X5" s="122" t="s">
        <v>322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19" t="s">
        <v>323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1"/>
      <c r="BH5" s="131" t="s">
        <v>32</v>
      </c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07" t="s">
        <v>325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12" t="s">
        <v>43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27" t="s">
        <v>327</v>
      </c>
      <c r="DB5" s="128"/>
      <c r="DC5" s="128"/>
      <c r="DD5" s="128"/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129"/>
    </row>
    <row r="6" spans="1:119" ht="10.15" hidden="1" customHeight="1">
      <c r="A6" s="139"/>
      <c r="B6" s="13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>
      <c r="A7" s="139"/>
      <c r="B7" s="13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39"/>
      <c r="B8" s="13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39"/>
      <c r="B9" s="13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39"/>
      <c r="B10" s="139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>
      <c r="A11" s="139"/>
      <c r="B11" s="139"/>
      <c r="C11" s="102" t="s">
        <v>13</v>
      </c>
      <c r="D11" s="90" t="s">
        <v>2</v>
      </c>
      <c r="E11" s="90" t="s">
        <v>3</v>
      </c>
      <c r="F11" s="90" t="s">
        <v>17</v>
      </c>
      <c r="G11" s="90" t="s">
        <v>4</v>
      </c>
      <c r="H11" s="90" t="s">
        <v>5</v>
      </c>
      <c r="I11" s="90" t="s">
        <v>14</v>
      </c>
      <c r="J11" s="90" t="s">
        <v>6</v>
      </c>
      <c r="K11" s="90" t="s">
        <v>7</v>
      </c>
      <c r="L11" s="90" t="s">
        <v>18</v>
      </c>
      <c r="M11" s="90" t="s">
        <v>6</v>
      </c>
      <c r="N11" s="90" t="s">
        <v>7</v>
      </c>
      <c r="O11" s="90" t="s">
        <v>15</v>
      </c>
      <c r="P11" s="90" t="s">
        <v>8</v>
      </c>
      <c r="Q11" s="90" t="s">
        <v>1</v>
      </c>
      <c r="R11" s="90" t="s">
        <v>16</v>
      </c>
      <c r="S11" s="90" t="s">
        <v>3</v>
      </c>
      <c r="T11" s="90" t="s">
        <v>9</v>
      </c>
      <c r="U11" s="90" t="s">
        <v>19</v>
      </c>
      <c r="V11" s="90" t="s">
        <v>3</v>
      </c>
      <c r="W11" s="90" t="s">
        <v>9</v>
      </c>
      <c r="X11" s="90" t="s">
        <v>20</v>
      </c>
      <c r="Y11" s="90"/>
      <c r="Z11" s="90"/>
      <c r="AA11" s="117" t="s">
        <v>21</v>
      </c>
      <c r="AB11" s="118"/>
      <c r="AC11" s="102"/>
      <c r="AD11" s="117" t="s">
        <v>22</v>
      </c>
      <c r="AE11" s="118"/>
      <c r="AF11" s="102"/>
      <c r="AG11" s="90" t="s">
        <v>23</v>
      </c>
      <c r="AH11" s="90"/>
      <c r="AI11" s="90"/>
      <c r="AJ11" s="90" t="s">
        <v>24</v>
      </c>
      <c r="AK11" s="90"/>
      <c r="AL11" s="90"/>
      <c r="AM11" s="90" t="s">
        <v>25</v>
      </c>
      <c r="AN11" s="90"/>
      <c r="AO11" s="90"/>
      <c r="AP11" s="96" t="s">
        <v>26</v>
      </c>
      <c r="AQ11" s="96"/>
      <c r="AR11" s="96"/>
      <c r="AS11" s="90" t="s">
        <v>27</v>
      </c>
      <c r="AT11" s="90"/>
      <c r="AU11" s="90"/>
      <c r="AV11" s="90" t="s">
        <v>28</v>
      </c>
      <c r="AW11" s="90"/>
      <c r="AX11" s="90"/>
      <c r="AY11" s="96" t="s">
        <v>29</v>
      </c>
      <c r="AZ11" s="96"/>
      <c r="BA11" s="96"/>
      <c r="BB11" s="90" t="s">
        <v>30</v>
      </c>
      <c r="BC11" s="90"/>
      <c r="BD11" s="90"/>
      <c r="BE11" s="90" t="s">
        <v>31</v>
      </c>
      <c r="BF11" s="90"/>
      <c r="BG11" s="90"/>
      <c r="BH11" s="93" t="s">
        <v>172</v>
      </c>
      <c r="BI11" s="94"/>
      <c r="BJ11" s="95"/>
      <c r="BK11" s="93" t="s">
        <v>173</v>
      </c>
      <c r="BL11" s="94"/>
      <c r="BM11" s="95"/>
      <c r="BN11" s="93" t="s">
        <v>174</v>
      </c>
      <c r="BO11" s="94"/>
      <c r="BP11" s="95"/>
      <c r="BQ11" s="96" t="s">
        <v>175</v>
      </c>
      <c r="BR11" s="96"/>
      <c r="BS11" s="96"/>
      <c r="BT11" s="96" t="s">
        <v>176</v>
      </c>
      <c r="BU11" s="96"/>
      <c r="BV11" s="96"/>
      <c r="BW11" s="96" t="s">
        <v>33</v>
      </c>
      <c r="BX11" s="96"/>
      <c r="BY11" s="96"/>
      <c r="BZ11" s="96" t="s">
        <v>34</v>
      </c>
      <c r="CA11" s="96"/>
      <c r="CB11" s="96"/>
      <c r="CC11" s="96" t="s">
        <v>35</v>
      </c>
      <c r="CD11" s="96"/>
      <c r="CE11" s="96"/>
      <c r="CF11" s="96" t="s">
        <v>36</v>
      </c>
      <c r="CG11" s="96"/>
      <c r="CH11" s="96"/>
      <c r="CI11" s="96" t="s">
        <v>37</v>
      </c>
      <c r="CJ11" s="96"/>
      <c r="CK11" s="96"/>
      <c r="CL11" s="96" t="s">
        <v>38</v>
      </c>
      <c r="CM11" s="96"/>
      <c r="CN11" s="96"/>
      <c r="CO11" s="96" t="s">
        <v>39</v>
      </c>
      <c r="CP11" s="96"/>
      <c r="CQ11" s="96"/>
      <c r="CR11" s="96" t="s">
        <v>40</v>
      </c>
      <c r="CS11" s="96"/>
      <c r="CT11" s="96"/>
      <c r="CU11" s="96" t="s">
        <v>41</v>
      </c>
      <c r="CV11" s="96"/>
      <c r="CW11" s="96"/>
      <c r="CX11" s="96" t="s">
        <v>42</v>
      </c>
      <c r="CY11" s="96"/>
      <c r="CZ11" s="96"/>
      <c r="DA11" s="96" t="s">
        <v>177</v>
      </c>
      <c r="DB11" s="96"/>
      <c r="DC11" s="96"/>
      <c r="DD11" s="96" t="s">
        <v>178</v>
      </c>
      <c r="DE11" s="96"/>
      <c r="DF11" s="96"/>
      <c r="DG11" s="96" t="s">
        <v>179</v>
      </c>
      <c r="DH11" s="96"/>
      <c r="DI11" s="96"/>
      <c r="DJ11" s="96" t="s">
        <v>180</v>
      </c>
      <c r="DK11" s="96"/>
      <c r="DL11" s="96"/>
      <c r="DM11" s="96" t="s">
        <v>181</v>
      </c>
      <c r="DN11" s="96"/>
      <c r="DO11" s="96"/>
    </row>
    <row r="12" spans="1:119" ht="56.25" customHeight="1">
      <c r="A12" s="139"/>
      <c r="B12" s="139"/>
      <c r="C12" s="101" t="s">
        <v>791</v>
      </c>
      <c r="D12" s="101"/>
      <c r="E12" s="101"/>
      <c r="F12" s="101" t="s">
        <v>1387</v>
      </c>
      <c r="G12" s="101"/>
      <c r="H12" s="101"/>
      <c r="I12" s="101" t="s">
        <v>187</v>
      </c>
      <c r="J12" s="101"/>
      <c r="K12" s="101"/>
      <c r="L12" s="92" t="s">
        <v>794</v>
      </c>
      <c r="M12" s="92"/>
      <c r="N12" s="92"/>
      <c r="O12" s="92" t="s">
        <v>795</v>
      </c>
      <c r="P12" s="92"/>
      <c r="Q12" s="92"/>
      <c r="R12" s="92" t="s">
        <v>798</v>
      </c>
      <c r="S12" s="92"/>
      <c r="T12" s="92"/>
      <c r="U12" s="92" t="s">
        <v>800</v>
      </c>
      <c r="V12" s="92"/>
      <c r="W12" s="92"/>
      <c r="X12" s="92" t="s">
        <v>801</v>
      </c>
      <c r="Y12" s="92"/>
      <c r="Z12" s="92"/>
      <c r="AA12" s="91" t="s">
        <v>803</v>
      </c>
      <c r="AB12" s="91"/>
      <c r="AC12" s="91"/>
      <c r="AD12" s="92" t="s">
        <v>804</v>
      </c>
      <c r="AE12" s="92"/>
      <c r="AF12" s="92"/>
      <c r="AG12" s="91" t="s">
        <v>808</v>
      </c>
      <c r="AH12" s="91"/>
      <c r="AI12" s="91"/>
      <c r="AJ12" s="92" t="s">
        <v>810</v>
      </c>
      <c r="AK12" s="92"/>
      <c r="AL12" s="92"/>
      <c r="AM12" s="92" t="s">
        <v>814</v>
      </c>
      <c r="AN12" s="92"/>
      <c r="AO12" s="92"/>
      <c r="AP12" s="92" t="s">
        <v>817</v>
      </c>
      <c r="AQ12" s="92"/>
      <c r="AR12" s="92"/>
      <c r="AS12" s="92" t="s">
        <v>820</v>
      </c>
      <c r="AT12" s="92"/>
      <c r="AU12" s="92"/>
      <c r="AV12" s="92" t="s">
        <v>821</v>
      </c>
      <c r="AW12" s="92"/>
      <c r="AX12" s="92"/>
      <c r="AY12" s="92" t="s">
        <v>823</v>
      </c>
      <c r="AZ12" s="92"/>
      <c r="BA12" s="92"/>
      <c r="BB12" s="92" t="s">
        <v>213</v>
      </c>
      <c r="BC12" s="92"/>
      <c r="BD12" s="92"/>
      <c r="BE12" s="92" t="s">
        <v>826</v>
      </c>
      <c r="BF12" s="92"/>
      <c r="BG12" s="92"/>
      <c r="BH12" s="92" t="s">
        <v>215</v>
      </c>
      <c r="BI12" s="92"/>
      <c r="BJ12" s="92"/>
      <c r="BK12" s="91" t="s">
        <v>828</v>
      </c>
      <c r="BL12" s="91"/>
      <c r="BM12" s="91"/>
      <c r="BN12" s="92" t="s">
        <v>831</v>
      </c>
      <c r="BO12" s="92"/>
      <c r="BP12" s="92"/>
      <c r="BQ12" s="101" t="s">
        <v>219</v>
      </c>
      <c r="BR12" s="101"/>
      <c r="BS12" s="101"/>
      <c r="BT12" s="92" t="s">
        <v>224</v>
      </c>
      <c r="BU12" s="92"/>
      <c r="BV12" s="92"/>
      <c r="BW12" s="92" t="s">
        <v>834</v>
      </c>
      <c r="BX12" s="92"/>
      <c r="BY12" s="92"/>
      <c r="BZ12" s="92" t="s">
        <v>836</v>
      </c>
      <c r="CA12" s="92"/>
      <c r="CB12" s="92"/>
      <c r="CC12" s="92" t="s">
        <v>837</v>
      </c>
      <c r="CD12" s="92"/>
      <c r="CE12" s="92"/>
      <c r="CF12" s="92" t="s">
        <v>841</v>
      </c>
      <c r="CG12" s="92"/>
      <c r="CH12" s="92"/>
      <c r="CI12" s="92" t="s">
        <v>845</v>
      </c>
      <c r="CJ12" s="92"/>
      <c r="CK12" s="92"/>
      <c r="CL12" s="92" t="s">
        <v>848</v>
      </c>
      <c r="CM12" s="92"/>
      <c r="CN12" s="92"/>
      <c r="CO12" s="92" t="s">
        <v>849</v>
      </c>
      <c r="CP12" s="92"/>
      <c r="CQ12" s="92"/>
      <c r="CR12" s="92" t="s">
        <v>850</v>
      </c>
      <c r="CS12" s="92"/>
      <c r="CT12" s="92"/>
      <c r="CU12" s="92" t="s">
        <v>851</v>
      </c>
      <c r="CV12" s="92"/>
      <c r="CW12" s="92"/>
      <c r="CX12" s="92" t="s">
        <v>852</v>
      </c>
      <c r="CY12" s="92"/>
      <c r="CZ12" s="92"/>
      <c r="DA12" s="92" t="s">
        <v>854</v>
      </c>
      <c r="DB12" s="92"/>
      <c r="DC12" s="92"/>
      <c r="DD12" s="92" t="s">
        <v>237</v>
      </c>
      <c r="DE12" s="92"/>
      <c r="DF12" s="92"/>
      <c r="DG12" s="92" t="s">
        <v>858</v>
      </c>
      <c r="DH12" s="92"/>
      <c r="DI12" s="92"/>
      <c r="DJ12" s="92" t="s">
        <v>241</v>
      </c>
      <c r="DK12" s="92"/>
      <c r="DL12" s="92"/>
      <c r="DM12" s="92" t="s">
        <v>243</v>
      </c>
      <c r="DN12" s="92"/>
      <c r="DO12" s="92"/>
    </row>
    <row r="13" spans="1:119" ht="154.5" customHeight="1">
      <c r="A13" s="140"/>
      <c r="B13" s="140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792</v>
      </c>
      <c r="H13" s="30" t="s">
        <v>186</v>
      </c>
      <c r="I13" s="30" t="s">
        <v>793</v>
      </c>
      <c r="J13" s="30" t="s">
        <v>549</v>
      </c>
      <c r="K13" s="30" t="s">
        <v>189</v>
      </c>
      <c r="L13" s="60" t="s">
        <v>188</v>
      </c>
      <c r="M13" s="60" t="s">
        <v>190</v>
      </c>
      <c r="N13" s="60" t="s">
        <v>189</v>
      </c>
      <c r="O13" s="60" t="s">
        <v>796</v>
      </c>
      <c r="P13" s="60" t="s">
        <v>797</v>
      </c>
      <c r="Q13" s="60" t="s">
        <v>192</v>
      </c>
      <c r="R13" s="60" t="s">
        <v>799</v>
      </c>
      <c r="S13" s="60" t="s">
        <v>194</v>
      </c>
      <c r="T13" s="60" t="s">
        <v>192</v>
      </c>
      <c r="U13" s="60" t="s">
        <v>799</v>
      </c>
      <c r="V13" s="60" t="s">
        <v>616</v>
      </c>
      <c r="W13" s="60" t="s">
        <v>195</v>
      </c>
      <c r="X13" s="60" t="s">
        <v>196</v>
      </c>
      <c r="Y13" s="60" t="s">
        <v>197</v>
      </c>
      <c r="Z13" s="77" t="s">
        <v>802</v>
      </c>
      <c r="AA13" s="30" t="s">
        <v>200</v>
      </c>
      <c r="AB13" s="30" t="s">
        <v>201</v>
      </c>
      <c r="AC13" s="30" t="s">
        <v>204</v>
      </c>
      <c r="AD13" s="78" t="s">
        <v>807</v>
      </c>
      <c r="AE13" s="30" t="s">
        <v>805</v>
      </c>
      <c r="AF13" s="79" t="s">
        <v>806</v>
      </c>
      <c r="AG13" s="30" t="s">
        <v>485</v>
      </c>
      <c r="AH13" s="30" t="s">
        <v>809</v>
      </c>
      <c r="AI13" s="30" t="s">
        <v>199</v>
      </c>
      <c r="AJ13" s="78" t="s">
        <v>811</v>
      </c>
      <c r="AK13" s="60" t="s">
        <v>812</v>
      </c>
      <c r="AL13" s="60" t="s">
        <v>813</v>
      </c>
      <c r="AM13" s="60" t="s">
        <v>198</v>
      </c>
      <c r="AN13" s="60" t="s">
        <v>815</v>
      </c>
      <c r="AO13" s="60" t="s">
        <v>816</v>
      </c>
      <c r="AP13" s="60" t="s">
        <v>235</v>
      </c>
      <c r="AQ13" s="60" t="s">
        <v>818</v>
      </c>
      <c r="AR13" s="60" t="s">
        <v>819</v>
      </c>
      <c r="AS13" s="60" t="s">
        <v>205</v>
      </c>
      <c r="AT13" s="60" t="s">
        <v>206</v>
      </c>
      <c r="AU13" s="60" t="s">
        <v>257</v>
      </c>
      <c r="AV13" s="60" t="s">
        <v>207</v>
      </c>
      <c r="AW13" s="60" t="s">
        <v>208</v>
      </c>
      <c r="AX13" s="60" t="s">
        <v>822</v>
      </c>
      <c r="AY13" s="60" t="s">
        <v>209</v>
      </c>
      <c r="AZ13" s="60" t="s">
        <v>210</v>
      </c>
      <c r="BA13" s="60" t="s">
        <v>211</v>
      </c>
      <c r="BB13" s="60" t="s">
        <v>214</v>
      </c>
      <c r="BC13" s="60" t="s">
        <v>824</v>
      </c>
      <c r="BD13" s="60" t="s">
        <v>825</v>
      </c>
      <c r="BE13" s="60" t="s">
        <v>235</v>
      </c>
      <c r="BF13" s="60" t="s">
        <v>203</v>
      </c>
      <c r="BG13" s="60" t="s">
        <v>204</v>
      </c>
      <c r="BH13" s="60" t="s">
        <v>216</v>
      </c>
      <c r="BI13" s="60" t="s">
        <v>827</v>
      </c>
      <c r="BJ13" s="77" t="s">
        <v>217</v>
      </c>
      <c r="BK13" s="30" t="s">
        <v>829</v>
      </c>
      <c r="BL13" s="30" t="s">
        <v>830</v>
      </c>
      <c r="BM13" s="30" t="s">
        <v>565</v>
      </c>
      <c r="BN13" s="78" t="s">
        <v>832</v>
      </c>
      <c r="BO13" s="60" t="s">
        <v>833</v>
      </c>
      <c r="BP13" s="60" t="s">
        <v>223</v>
      </c>
      <c r="BQ13" s="60" t="s">
        <v>220</v>
      </c>
      <c r="BR13" s="60" t="s">
        <v>221</v>
      </c>
      <c r="BS13" s="60" t="s">
        <v>222</v>
      </c>
      <c r="BT13" s="60" t="s">
        <v>225</v>
      </c>
      <c r="BU13" s="60" t="s">
        <v>226</v>
      </c>
      <c r="BV13" s="60" t="s">
        <v>227</v>
      </c>
      <c r="BW13" s="60" t="s">
        <v>527</v>
      </c>
      <c r="BX13" s="60" t="s">
        <v>835</v>
      </c>
      <c r="BY13" s="60" t="s">
        <v>528</v>
      </c>
      <c r="BZ13" s="60" t="s">
        <v>228</v>
      </c>
      <c r="CA13" s="60" t="s">
        <v>229</v>
      </c>
      <c r="CB13" s="60" t="s">
        <v>230</v>
      </c>
      <c r="CC13" s="60" t="s">
        <v>838</v>
      </c>
      <c r="CD13" s="60" t="s">
        <v>839</v>
      </c>
      <c r="CE13" s="60" t="s">
        <v>840</v>
      </c>
      <c r="CF13" s="60" t="s">
        <v>842</v>
      </c>
      <c r="CG13" s="60" t="s">
        <v>843</v>
      </c>
      <c r="CH13" s="60" t="s">
        <v>844</v>
      </c>
      <c r="CI13" s="60" t="s">
        <v>191</v>
      </c>
      <c r="CJ13" s="60" t="s">
        <v>238</v>
      </c>
      <c r="CK13" s="60" t="s">
        <v>192</v>
      </c>
      <c r="CL13" s="60" t="s">
        <v>846</v>
      </c>
      <c r="CM13" s="60" t="s">
        <v>847</v>
      </c>
      <c r="CN13" s="60" t="s">
        <v>189</v>
      </c>
      <c r="CO13" s="60" t="s">
        <v>209</v>
      </c>
      <c r="CP13" s="60" t="s">
        <v>231</v>
      </c>
      <c r="CQ13" s="60" t="s">
        <v>211</v>
      </c>
      <c r="CR13" s="60" t="s">
        <v>232</v>
      </c>
      <c r="CS13" s="60" t="s">
        <v>233</v>
      </c>
      <c r="CT13" s="60" t="s">
        <v>234</v>
      </c>
      <c r="CU13" s="60" t="s">
        <v>235</v>
      </c>
      <c r="CV13" s="60" t="s">
        <v>470</v>
      </c>
      <c r="CW13" s="60" t="s">
        <v>204</v>
      </c>
      <c r="CX13" s="60" t="s">
        <v>236</v>
      </c>
      <c r="CY13" s="60" t="s">
        <v>853</v>
      </c>
      <c r="CZ13" s="60" t="s">
        <v>192</v>
      </c>
      <c r="DA13" s="60" t="s">
        <v>855</v>
      </c>
      <c r="DB13" s="60" t="s">
        <v>856</v>
      </c>
      <c r="DC13" s="60" t="s">
        <v>857</v>
      </c>
      <c r="DD13" s="60" t="s">
        <v>191</v>
      </c>
      <c r="DE13" s="60" t="s">
        <v>238</v>
      </c>
      <c r="DF13" s="60" t="s">
        <v>192</v>
      </c>
      <c r="DG13" s="60" t="s">
        <v>859</v>
      </c>
      <c r="DH13" s="60" t="s">
        <v>860</v>
      </c>
      <c r="DI13" s="60" t="s">
        <v>861</v>
      </c>
      <c r="DJ13" s="60" t="s">
        <v>862</v>
      </c>
      <c r="DK13" s="60" t="s">
        <v>863</v>
      </c>
      <c r="DL13" s="60" t="s">
        <v>864</v>
      </c>
      <c r="DM13" s="60" t="s">
        <v>244</v>
      </c>
      <c r="DN13" s="60" t="s">
        <v>865</v>
      </c>
      <c r="DO13" s="60" t="s">
        <v>866</v>
      </c>
    </row>
    <row r="14" spans="1:119" ht="15.7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>
      <c r="A39" s="97" t="s">
        <v>171</v>
      </c>
      <c r="B39" s="9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>
      <c r="A40" s="99" t="s">
        <v>786</v>
      </c>
      <c r="B40" s="100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>
      <c r="B41" s="11"/>
      <c r="C41" s="12"/>
    </row>
    <row r="42" spans="1:119">
      <c r="B42" s="132" t="s">
        <v>1389</v>
      </c>
      <c r="C42" s="133"/>
      <c r="D42" s="133"/>
      <c r="E42" s="134"/>
      <c r="F42" s="46"/>
      <c r="G42" s="46"/>
    </row>
    <row r="43" spans="1:119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>
      <c r="B47" s="4"/>
      <c r="C47" s="4"/>
      <c r="D47" s="135" t="s">
        <v>322</v>
      </c>
      <c r="E47" s="135"/>
      <c r="F47" s="136" t="s">
        <v>1388</v>
      </c>
      <c r="G47" s="136"/>
    </row>
    <row r="48" spans="1:119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>
      <c r="B55" s="4"/>
      <c r="C55" s="4"/>
      <c r="D55" s="33">
        <f>SUM(D52:D54)</f>
        <v>0</v>
      </c>
      <c r="E55" s="34">
        <f>SUM(E52:E54)</f>
        <v>0</v>
      </c>
    </row>
    <row r="56" spans="2:7">
      <c r="B56" s="4"/>
      <c r="C56" s="4"/>
      <c r="D56" s="103" t="s">
        <v>325</v>
      </c>
      <c r="E56" s="104"/>
      <c r="F56" s="105" t="s">
        <v>43</v>
      </c>
      <c r="G56" s="106"/>
    </row>
    <row r="57" spans="2:7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49"/>
  <sheetViews>
    <sheetView tabSelected="1" topLeftCell="A26" workbookViewId="0">
      <selection activeCell="J36" sqref="J36"/>
    </sheetView>
  </sheetViews>
  <sheetFormatPr defaultRowHeight="15"/>
  <cols>
    <col min="2" max="2" width="31.140625" customWidth="1"/>
  </cols>
  <sheetData>
    <row r="1" spans="1:254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" t="s">
        <v>1419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5" t="s">
        <v>1399</v>
      </c>
      <c r="DQ2" s="12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43" t="s">
        <v>0</v>
      </c>
      <c r="B4" s="143" t="s">
        <v>170</v>
      </c>
      <c r="C4" s="114" t="s">
        <v>319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09" t="s">
        <v>321</v>
      </c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30" t="s">
        <v>867</v>
      </c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49" t="s">
        <v>329</v>
      </c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1"/>
      <c r="DG4" s="148" t="s">
        <v>333</v>
      </c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</row>
    <row r="5" spans="1:254" ht="15.75" customHeight="1">
      <c r="A5" s="143"/>
      <c r="B5" s="143"/>
      <c r="C5" s="118" t="s">
        <v>320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31" t="s">
        <v>323</v>
      </c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22" t="s">
        <v>32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4"/>
      <c r="AY5" s="122" t="s">
        <v>330</v>
      </c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4"/>
      <c r="BK5" s="141" t="s">
        <v>325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331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19" t="s">
        <v>332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1"/>
      <c r="CU5" s="112" t="s">
        <v>43</v>
      </c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52"/>
      <c r="DG5" s="131" t="s">
        <v>327</v>
      </c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</row>
    <row r="6" spans="1:254" ht="0.75" customHeight="1">
      <c r="A6" s="143"/>
      <c r="B6" s="143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254" ht="15.75" hidden="1">
      <c r="A7" s="143"/>
      <c r="B7" s="143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43"/>
      <c r="B8" s="143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43"/>
      <c r="B9" s="143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43"/>
      <c r="B10" s="143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>
      <c r="A11" s="143"/>
      <c r="B11" s="143"/>
      <c r="C11" s="102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17" t="s">
        <v>47</v>
      </c>
      <c r="J11" s="118"/>
      <c r="K11" s="118"/>
      <c r="L11" s="117" t="s">
        <v>48</v>
      </c>
      <c r="M11" s="118"/>
      <c r="N11" s="118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31" t="s">
        <v>5</v>
      </c>
      <c r="AE11" s="131"/>
      <c r="AF11" s="131"/>
      <c r="AG11" s="142" t="s">
        <v>12</v>
      </c>
      <c r="AH11" s="142"/>
      <c r="AI11" s="142"/>
      <c r="AJ11" s="142" t="s">
        <v>6</v>
      </c>
      <c r="AK11" s="142"/>
      <c r="AL11" s="142"/>
      <c r="AM11" s="131" t="s">
        <v>334</v>
      </c>
      <c r="AN11" s="131"/>
      <c r="AO11" s="131"/>
      <c r="AP11" s="131" t="s">
        <v>335</v>
      </c>
      <c r="AQ11" s="131"/>
      <c r="AR11" s="131"/>
      <c r="AS11" s="131" t="s">
        <v>336</v>
      </c>
      <c r="AT11" s="131"/>
      <c r="AU11" s="131"/>
      <c r="AV11" s="131" t="s">
        <v>337</v>
      </c>
      <c r="AW11" s="131"/>
      <c r="AX11" s="131"/>
      <c r="AY11" s="131" t="s">
        <v>49</v>
      </c>
      <c r="AZ11" s="131"/>
      <c r="BA11" s="131"/>
      <c r="BB11" s="131" t="s">
        <v>50</v>
      </c>
      <c r="BC11" s="131"/>
      <c r="BD11" s="131"/>
      <c r="BE11" s="131" t="s">
        <v>51</v>
      </c>
      <c r="BF11" s="131"/>
      <c r="BG11" s="131"/>
      <c r="BH11" s="131" t="s">
        <v>52</v>
      </c>
      <c r="BI11" s="131"/>
      <c r="BJ11" s="131"/>
      <c r="BK11" s="131" t="s">
        <v>53</v>
      </c>
      <c r="BL11" s="131"/>
      <c r="BM11" s="131"/>
      <c r="BN11" s="131" t="s">
        <v>56</v>
      </c>
      <c r="BO11" s="131"/>
      <c r="BP11" s="131"/>
      <c r="BQ11" s="131" t="s">
        <v>57</v>
      </c>
      <c r="BR11" s="131"/>
      <c r="BS11" s="131"/>
      <c r="BT11" s="131" t="s">
        <v>58</v>
      </c>
      <c r="BU11" s="131"/>
      <c r="BV11" s="131"/>
      <c r="BW11" s="131" t="s">
        <v>59</v>
      </c>
      <c r="BX11" s="131"/>
      <c r="BY11" s="131"/>
      <c r="BZ11" s="131" t="s">
        <v>338</v>
      </c>
      <c r="CA11" s="131"/>
      <c r="CB11" s="131"/>
      <c r="CC11" s="131" t="s">
        <v>339</v>
      </c>
      <c r="CD11" s="131"/>
      <c r="CE11" s="131"/>
      <c r="CF11" s="131" t="s">
        <v>340</v>
      </c>
      <c r="CG11" s="131"/>
      <c r="CH11" s="131"/>
      <c r="CI11" s="131" t="s">
        <v>341</v>
      </c>
      <c r="CJ11" s="131"/>
      <c r="CK11" s="131"/>
      <c r="CL11" s="131" t="s">
        <v>342</v>
      </c>
      <c r="CM11" s="131"/>
      <c r="CN11" s="131"/>
      <c r="CO11" s="131" t="s">
        <v>343</v>
      </c>
      <c r="CP11" s="131"/>
      <c r="CQ11" s="131"/>
      <c r="CR11" s="131" t="s">
        <v>344</v>
      </c>
      <c r="CS11" s="131"/>
      <c r="CT11" s="131"/>
      <c r="CU11" s="131" t="s">
        <v>345</v>
      </c>
      <c r="CV11" s="131"/>
      <c r="CW11" s="131"/>
      <c r="CX11" s="131" t="s">
        <v>346</v>
      </c>
      <c r="CY11" s="131"/>
      <c r="CZ11" s="131"/>
      <c r="DA11" s="131" t="s">
        <v>347</v>
      </c>
      <c r="DB11" s="131"/>
      <c r="DC11" s="131"/>
      <c r="DD11" s="131" t="s">
        <v>348</v>
      </c>
      <c r="DE11" s="131"/>
      <c r="DF11" s="131"/>
      <c r="DG11" s="131" t="s">
        <v>349</v>
      </c>
      <c r="DH11" s="131"/>
      <c r="DI11" s="131"/>
      <c r="DJ11" s="131" t="s">
        <v>350</v>
      </c>
      <c r="DK11" s="131"/>
      <c r="DL11" s="131"/>
      <c r="DM11" s="131" t="s">
        <v>351</v>
      </c>
      <c r="DN11" s="131"/>
      <c r="DO11" s="131"/>
      <c r="DP11" s="131" t="s">
        <v>352</v>
      </c>
      <c r="DQ11" s="131"/>
      <c r="DR11" s="131"/>
    </row>
    <row r="12" spans="1:254" ht="51" customHeight="1">
      <c r="A12" s="143"/>
      <c r="B12" s="144"/>
      <c r="C12" s="92" t="s">
        <v>868</v>
      </c>
      <c r="D12" s="92"/>
      <c r="E12" s="92"/>
      <c r="F12" s="92" t="s">
        <v>872</v>
      </c>
      <c r="G12" s="92"/>
      <c r="H12" s="92"/>
      <c r="I12" s="92" t="s">
        <v>249</v>
      </c>
      <c r="J12" s="92"/>
      <c r="K12" s="92"/>
      <c r="L12" s="92" t="s">
        <v>251</v>
      </c>
      <c r="M12" s="92"/>
      <c r="N12" s="92"/>
      <c r="O12" s="92" t="s">
        <v>876</v>
      </c>
      <c r="P12" s="92"/>
      <c r="Q12" s="92"/>
      <c r="R12" s="92" t="s">
        <v>877</v>
      </c>
      <c r="S12" s="92"/>
      <c r="T12" s="92"/>
      <c r="U12" s="92" t="s">
        <v>879</v>
      </c>
      <c r="V12" s="92"/>
      <c r="W12" s="92"/>
      <c r="X12" s="92" t="s">
        <v>882</v>
      </c>
      <c r="Y12" s="92"/>
      <c r="Z12" s="92"/>
      <c r="AA12" s="92" t="s">
        <v>885</v>
      </c>
      <c r="AB12" s="92"/>
      <c r="AC12" s="92"/>
      <c r="AD12" s="92" t="s">
        <v>264</v>
      </c>
      <c r="AE12" s="92"/>
      <c r="AF12" s="92"/>
      <c r="AG12" s="92" t="s">
        <v>888</v>
      </c>
      <c r="AH12" s="92"/>
      <c r="AI12" s="92"/>
      <c r="AJ12" s="92" t="s">
        <v>890</v>
      </c>
      <c r="AK12" s="92"/>
      <c r="AL12" s="92"/>
      <c r="AM12" s="92" t="s">
        <v>891</v>
      </c>
      <c r="AN12" s="92"/>
      <c r="AO12" s="92"/>
      <c r="AP12" s="101" t="s">
        <v>436</v>
      </c>
      <c r="AQ12" s="101"/>
      <c r="AR12" s="101"/>
      <c r="AS12" s="101" t="s">
        <v>895</v>
      </c>
      <c r="AT12" s="101"/>
      <c r="AU12" s="101"/>
      <c r="AV12" s="101" t="s">
        <v>899</v>
      </c>
      <c r="AW12" s="101"/>
      <c r="AX12" s="101"/>
      <c r="AY12" s="101" t="s">
        <v>901</v>
      </c>
      <c r="AZ12" s="101"/>
      <c r="BA12" s="101"/>
      <c r="BB12" s="101" t="s">
        <v>904</v>
      </c>
      <c r="BC12" s="101"/>
      <c r="BD12" s="101"/>
      <c r="BE12" s="101" t="s">
        <v>905</v>
      </c>
      <c r="BF12" s="101"/>
      <c r="BG12" s="101"/>
      <c r="BH12" s="101" t="s">
        <v>906</v>
      </c>
      <c r="BI12" s="101"/>
      <c r="BJ12" s="101"/>
      <c r="BK12" s="101" t="s">
        <v>907</v>
      </c>
      <c r="BL12" s="101"/>
      <c r="BM12" s="101"/>
      <c r="BN12" s="101" t="s">
        <v>909</v>
      </c>
      <c r="BO12" s="101"/>
      <c r="BP12" s="101"/>
      <c r="BQ12" s="101" t="s">
        <v>910</v>
      </c>
      <c r="BR12" s="101"/>
      <c r="BS12" s="101"/>
      <c r="BT12" s="101" t="s">
        <v>911</v>
      </c>
      <c r="BU12" s="101"/>
      <c r="BV12" s="101"/>
      <c r="BW12" s="101" t="s">
        <v>914</v>
      </c>
      <c r="BX12" s="101"/>
      <c r="BY12" s="101"/>
      <c r="BZ12" s="101" t="s">
        <v>915</v>
      </c>
      <c r="CA12" s="101"/>
      <c r="CB12" s="101"/>
      <c r="CC12" s="101" t="s">
        <v>919</v>
      </c>
      <c r="CD12" s="101"/>
      <c r="CE12" s="101"/>
      <c r="CF12" s="101" t="s">
        <v>922</v>
      </c>
      <c r="CG12" s="101"/>
      <c r="CH12" s="101"/>
      <c r="CI12" s="101" t="s">
        <v>923</v>
      </c>
      <c r="CJ12" s="101"/>
      <c r="CK12" s="101"/>
      <c r="CL12" s="101" t="s">
        <v>925</v>
      </c>
      <c r="CM12" s="101"/>
      <c r="CN12" s="101"/>
      <c r="CO12" s="101" t="s">
        <v>926</v>
      </c>
      <c r="CP12" s="101"/>
      <c r="CQ12" s="101"/>
      <c r="CR12" s="101" t="s">
        <v>928</v>
      </c>
      <c r="CS12" s="101"/>
      <c r="CT12" s="101"/>
      <c r="CU12" s="101" t="s">
        <v>929</v>
      </c>
      <c r="CV12" s="101"/>
      <c r="CW12" s="101"/>
      <c r="CX12" s="101" t="s">
        <v>930</v>
      </c>
      <c r="CY12" s="101"/>
      <c r="CZ12" s="101"/>
      <c r="DA12" s="101" t="s">
        <v>931</v>
      </c>
      <c r="DB12" s="101"/>
      <c r="DC12" s="101"/>
      <c r="DD12" s="101" t="s">
        <v>932</v>
      </c>
      <c r="DE12" s="101"/>
      <c r="DF12" s="101"/>
      <c r="DG12" s="91" t="s">
        <v>934</v>
      </c>
      <c r="DH12" s="91"/>
      <c r="DI12" s="91"/>
      <c r="DJ12" s="91" t="s">
        <v>938</v>
      </c>
      <c r="DK12" s="91"/>
      <c r="DL12" s="91"/>
      <c r="DM12" s="92" t="s">
        <v>941</v>
      </c>
      <c r="DN12" s="92"/>
      <c r="DO12" s="92"/>
      <c r="DP12" s="92" t="s">
        <v>943</v>
      </c>
      <c r="DQ12" s="92"/>
      <c r="DR12" s="92"/>
    </row>
    <row r="13" spans="1:254" ht="102.75" customHeight="1">
      <c r="A13" s="143"/>
      <c r="B13" s="144"/>
      <c r="C13" s="60" t="s">
        <v>869</v>
      </c>
      <c r="D13" s="60" t="s">
        <v>870</v>
      </c>
      <c r="E13" s="60" t="s">
        <v>871</v>
      </c>
      <c r="F13" s="60" t="s">
        <v>245</v>
      </c>
      <c r="G13" s="60" t="s">
        <v>246</v>
      </c>
      <c r="H13" s="60" t="s">
        <v>247</v>
      </c>
      <c r="I13" s="60" t="s">
        <v>873</v>
      </c>
      <c r="J13" s="60" t="s">
        <v>874</v>
      </c>
      <c r="K13" s="60" t="s">
        <v>875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878</v>
      </c>
      <c r="U13" s="60" t="s">
        <v>880</v>
      </c>
      <c r="V13" s="60" t="s">
        <v>881</v>
      </c>
      <c r="W13" s="60" t="s">
        <v>204</v>
      </c>
      <c r="X13" s="60" t="s">
        <v>559</v>
      </c>
      <c r="Y13" s="60" t="s">
        <v>883</v>
      </c>
      <c r="Z13" s="60" t="s">
        <v>884</v>
      </c>
      <c r="AA13" s="60" t="s">
        <v>263</v>
      </c>
      <c r="AB13" s="60" t="s">
        <v>886</v>
      </c>
      <c r="AC13" s="60" t="s">
        <v>887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889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892</v>
      </c>
      <c r="AN13" s="60" t="s">
        <v>893</v>
      </c>
      <c r="AO13" s="60" t="s">
        <v>894</v>
      </c>
      <c r="AP13" s="60" t="s">
        <v>437</v>
      </c>
      <c r="AQ13" s="60" t="s">
        <v>438</v>
      </c>
      <c r="AR13" s="60" t="s">
        <v>439</v>
      </c>
      <c r="AS13" s="60" t="s">
        <v>896</v>
      </c>
      <c r="AT13" s="60" t="s">
        <v>897</v>
      </c>
      <c r="AU13" s="60" t="s">
        <v>898</v>
      </c>
      <c r="AV13" s="60" t="s">
        <v>441</v>
      </c>
      <c r="AW13" s="60" t="s">
        <v>900</v>
      </c>
      <c r="AX13" s="60" t="s">
        <v>442</v>
      </c>
      <c r="AY13" s="30" t="s">
        <v>269</v>
      </c>
      <c r="AZ13" s="30" t="s">
        <v>902</v>
      </c>
      <c r="BA13" s="30" t="s">
        <v>903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908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912</v>
      </c>
      <c r="BV13" s="30" t="s">
        <v>913</v>
      </c>
      <c r="BW13" s="30" t="s">
        <v>239</v>
      </c>
      <c r="BX13" s="30" t="s">
        <v>240</v>
      </c>
      <c r="BY13" s="30" t="s">
        <v>259</v>
      </c>
      <c r="BZ13" s="30" t="s">
        <v>916</v>
      </c>
      <c r="CA13" s="30" t="s">
        <v>917</v>
      </c>
      <c r="CB13" s="30" t="s">
        <v>918</v>
      </c>
      <c r="CC13" s="30" t="s">
        <v>920</v>
      </c>
      <c r="CD13" s="30" t="s">
        <v>452</v>
      </c>
      <c r="CE13" s="30" t="s">
        <v>921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924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927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933</v>
      </c>
      <c r="DE13" s="30" t="s">
        <v>440</v>
      </c>
      <c r="DF13" s="30" t="s">
        <v>227</v>
      </c>
      <c r="DG13" s="60" t="s">
        <v>935</v>
      </c>
      <c r="DH13" s="60" t="s">
        <v>936</v>
      </c>
      <c r="DI13" s="60" t="s">
        <v>937</v>
      </c>
      <c r="DJ13" s="60" t="s">
        <v>754</v>
      </c>
      <c r="DK13" s="60" t="s">
        <v>939</v>
      </c>
      <c r="DL13" s="60" t="s">
        <v>940</v>
      </c>
      <c r="DM13" s="60" t="s">
        <v>477</v>
      </c>
      <c r="DN13" s="60" t="s">
        <v>478</v>
      </c>
      <c r="DO13" s="60" t="s">
        <v>942</v>
      </c>
      <c r="DP13" s="60" t="s">
        <v>479</v>
      </c>
      <c r="DQ13" s="60" t="s">
        <v>242</v>
      </c>
      <c r="DR13" s="60" t="s">
        <v>480</v>
      </c>
    </row>
    <row r="14" spans="1:254" ht="15.75">
      <c r="A14" s="28">
        <v>1</v>
      </c>
      <c r="B14" s="29" t="s">
        <v>1408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spans="1:254" ht="16.5" thickBot="1">
      <c r="A15" s="2">
        <v>2</v>
      </c>
      <c r="B15" s="83" t="s">
        <v>1409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spans="1:254" ht="16.5" thickBot="1">
      <c r="A16" s="2">
        <v>3</v>
      </c>
      <c r="B16" s="84" t="s">
        <v>1410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spans="1:254" ht="16.5" thickBot="1">
      <c r="A17" s="2">
        <v>4</v>
      </c>
      <c r="B17" s="85" t="s">
        <v>1411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>
        <v>1</v>
      </c>
      <c r="AI17" s="4"/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spans="1:254" ht="15.75">
      <c r="A18" s="2">
        <v>5</v>
      </c>
      <c r="B18" s="86" t="s">
        <v>1412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>
        <v>1</v>
      </c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/>
      <c r="DR18" s="4">
        <v>1</v>
      </c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spans="1:254" ht="15.75">
      <c r="A19" s="2">
        <v>6</v>
      </c>
      <c r="B19" s="86" t="s">
        <v>1413</v>
      </c>
      <c r="C19" s="4"/>
      <c r="D19" s="4">
        <v>1</v>
      </c>
      <c r="E19" s="4"/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spans="1:254" ht="15.75">
      <c r="A20" s="2">
        <v>7</v>
      </c>
      <c r="B20" s="86" t="s">
        <v>1414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 ht="15.75">
      <c r="A21" s="2">
        <v>8</v>
      </c>
      <c r="B21" s="86" t="s">
        <v>1415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EK21" s="87"/>
      <c r="EL21" s="87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7"/>
      <c r="FF21" s="87"/>
      <c r="FG21" s="87"/>
      <c r="FH21" s="87"/>
      <c r="FI21" s="87"/>
      <c r="FJ21" s="87"/>
      <c r="FK21" s="87"/>
      <c r="FL21" s="87"/>
      <c r="FM21" s="87"/>
      <c r="FN21" s="87"/>
      <c r="FO21" s="87"/>
      <c r="FP21" s="87"/>
      <c r="FQ21" s="87"/>
      <c r="FR21" s="87"/>
      <c r="FS21" s="87"/>
      <c r="FT21" s="87"/>
      <c r="FU21" s="87"/>
      <c r="FV21" s="87"/>
      <c r="FW21" s="87"/>
      <c r="FX21" s="87"/>
      <c r="FY21" s="87"/>
      <c r="FZ21" s="87"/>
      <c r="GA21" s="87"/>
      <c r="GB21" s="87"/>
      <c r="GC21" s="87"/>
      <c r="GD21" s="87"/>
      <c r="GE21" s="87"/>
      <c r="GF21" s="87"/>
      <c r="GG21" s="87"/>
      <c r="GH21" s="87"/>
      <c r="GI21" s="87"/>
      <c r="GJ21" s="87"/>
      <c r="GK21" s="87"/>
      <c r="GL21" s="87"/>
      <c r="GM21" s="87"/>
      <c r="GN21" s="87"/>
      <c r="GO21" s="87"/>
      <c r="GP21" s="87"/>
      <c r="GQ21" s="87"/>
      <c r="GR21" s="87"/>
      <c r="GS21" s="87"/>
      <c r="GT21" s="87"/>
      <c r="GU21" s="87"/>
      <c r="GV21" s="87"/>
      <c r="GW21" s="87"/>
      <c r="GX21" s="87"/>
      <c r="GY21" s="87"/>
      <c r="GZ21" s="87"/>
      <c r="HA21" s="87"/>
      <c r="HB21" s="87"/>
      <c r="HC21" s="87"/>
      <c r="HD21" s="87"/>
      <c r="HE21" s="87"/>
      <c r="HF21" s="87"/>
      <c r="HG21" s="87"/>
      <c r="HH21" s="87"/>
      <c r="HI21" s="87"/>
      <c r="HJ21" s="87"/>
      <c r="HK21" s="87"/>
      <c r="HL21" s="87"/>
      <c r="HM21" s="87"/>
      <c r="HN21" s="87"/>
      <c r="HO21" s="87"/>
      <c r="HP21" s="87"/>
      <c r="HQ21" s="87"/>
      <c r="HR21" s="87"/>
      <c r="HS21" s="87"/>
      <c r="HT21" s="87"/>
      <c r="HU21" s="87"/>
      <c r="HV21" s="87"/>
      <c r="HW21" s="87"/>
      <c r="HX21" s="87"/>
      <c r="HY21" s="87"/>
      <c r="HZ21" s="87"/>
      <c r="IA21" s="87"/>
      <c r="IB21" s="87"/>
      <c r="IC21" s="87"/>
      <c r="ID21" s="87"/>
      <c r="IE21" s="87"/>
      <c r="IF21" s="87"/>
      <c r="IG21" s="87"/>
      <c r="IH21" s="87"/>
      <c r="II21" s="87"/>
      <c r="IJ21" s="87"/>
      <c r="IK21" s="87"/>
      <c r="IL21" s="87"/>
      <c r="IM21" s="87"/>
      <c r="IN21" s="87"/>
      <c r="IO21" s="87"/>
      <c r="IP21" s="87"/>
      <c r="IQ21" s="87"/>
      <c r="IR21" s="87"/>
      <c r="IS21" s="87"/>
      <c r="IT21" s="87"/>
    </row>
    <row r="22" spans="1:254" ht="15.75">
      <c r="A22" s="2">
        <v>9</v>
      </c>
      <c r="B22" s="86" t="s">
        <v>1416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EK22" s="87"/>
      <c r="EL22" s="87"/>
      <c r="EM22" s="87"/>
      <c r="EN22" s="87"/>
      <c r="EO22" s="87"/>
      <c r="EP22" s="87"/>
      <c r="EQ22" s="87"/>
      <c r="ER22" s="87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  <c r="FD22" s="87"/>
      <c r="FE22" s="87"/>
      <c r="FF22" s="87"/>
      <c r="FG22" s="87"/>
      <c r="FH22" s="87"/>
      <c r="FI22" s="87"/>
      <c r="FJ22" s="87"/>
      <c r="FK22" s="87"/>
      <c r="FL22" s="87"/>
      <c r="FM22" s="87"/>
      <c r="FN22" s="87"/>
      <c r="FO22" s="87"/>
      <c r="FP22" s="87"/>
      <c r="FQ22" s="87"/>
      <c r="FR22" s="87"/>
      <c r="FS22" s="87"/>
      <c r="FT22" s="87"/>
      <c r="FU22" s="87"/>
      <c r="FV22" s="87"/>
      <c r="FW22" s="87"/>
      <c r="FX22" s="87"/>
      <c r="FY22" s="87"/>
      <c r="FZ22" s="87"/>
      <c r="GA22" s="87"/>
      <c r="GB22" s="87"/>
      <c r="GC22" s="87"/>
      <c r="GD22" s="87"/>
      <c r="GE22" s="87"/>
      <c r="GF22" s="87"/>
      <c r="GG22" s="87"/>
      <c r="GH22" s="87"/>
      <c r="GI22" s="87"/>
      <c r="GJ22" s="87"/>
      <c r="GK22" s="87"/>
      <c r="GL22" s="87"/>
      <c r="GM22" s="87"/>
      <c r="GN22" s="87"/>
      <c r="GO22" s="87"/>
      <c r="GP22" s="87"/>
      <c r="GQ22" s="87"/>
      <c r="GR22" s="87"/>
      <c r="GS22" s="87"/>
      <c r="GT22" s="87"/>
      <c r="GU22" s="87"/>
      <c r="GV22" s="87"/>
      <c r="GW22" s="87"/>
      <c r="GX22" s="87"/>
      <c r="GY22" s="87"/>
      <c r="GZ22" s="87"/>
      <c r="HA22" s="87"/>
      <c r="HB22" s="87"/>
      <c r="HC22" s="87"/>
      <c r="HD22" s="87"/>
      <c r="HE22" s="87"/>
      <c r="HF22" s="87"/>
      <c r="HG22" s="87"/>
      <c r="HH22" s="87"/>
      <c r="HI22" s="87"/>
      <c r="HJ22" s="87"/>
      <c r="HK22" s="87"/>
      <c r="HL22" s="87"/>
      <c r="HM22" s="87"/>
      <c r="HN22" s="87"/>
      <c r="HO22" s="87"/>
      <c r="HP22" s="87"/>
      <c r="HQ22" s="87"/>
      <c r="HR22" s="87"/>
      <c r="HS22" s="87"/>
      <c r="HT22" s="87"/>
      <c r="HU22" s="87"/>
      <c r="HV22" s="87"/>
      <c r="HW22" s="87"/>
      <c r="HX22" s="87"/>
      <c r="HY22" s="87"/>
      <c r="HZ22" s="87"/>
      <c r="IA22" s="87"/>
      <c r="IB22" s="87"/>
      <c r="IC22" s="87"/>
      <c r="ID22" s="87"/>
      <c r="IE22" s="87"/>
      <c r="IF22" s="87"/>
      <c r="IG22" s="87"/>
      <c r="IH22" s="87"/>
      <c r="II22" s="87"/>
      <c r="IJ22" s="87"/>
      <c r="IK22" s="87"/>
      <c r="IL22" s="87"/>
      <c r="IM22" s="87"/>
      <c r="IN22" s="87"/>
      <c r="IO22" s="87"/>
      <c r="IP22" s="87"/>
      <c r="IQ22" s="87"/>
      <c r="IR22" s="87"/>
      <c r="IS22" s="87"/>
      <c r="IT22" s="87"/>
    </row>
    <row r="23" spans="1:254" ht="15.75">
      <c r="A23" s="2">
        <v>10</v>
      </c>
      <c r="B23" s="86" t="s">
        <v>1417</v>
      </c>
      <c r="C23" s="4"/>
      <c r="D23" s="4">
        <v>1</v>
      </c>
      <c r="E23" s="4"/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EK23" s="87"/>
      <c r="EL23" s="87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7"/>
      <c r="FF23" s="87"/>
      <c r="FG23" s="87"/>
      <c r="FH23" s="87"/>
      <c r="FI23" s="87"/>
      <c r="FJ23" s="87"/>
      <c r="FK23" s="87"/>
      <c r="FL23" s="87"/>
      <c r="FM23" s="87"/>
      <c r="FN23" s="87"/>
      <c r="FO23" s="87"/>
      <c r="FP23" s="87"/>
      <c r="FQ23" s="87"/>
      <c r="FR23" s="87"/>
      <c r="FS23" s="87"/>
      <c r="FT23" s="87"/>
      <c r="FU23" s="87"/>
      <c r="FV23" s="87"/>
      <c r="FW23" s="87"/>
      <c r="FX23" s="87"/>
      <c r="FY23" s="87"/>
      <c r="FZ23" s="87"/>
      <c r="GA23" s="87"/>
      <c r="GB23" s="87"/>
      <c r="GC23" s="87"/>
      <c r="GD23" s="87"/>
      <c r="GE23" s="87"/>
      <c r="GF23" s="87"/>
      <c r="GG23" s="87"/>
      <c r="GH23" s="87"/>
      <c r="GI23" s="87"/>
      <c r="GJ23" s="87"/>
      <c r="GK23" s="87"/>
      <c r="GL23" s="87"/>
      <c r="GM23" s="87"/>
      <c r="GN23" s="87"/>
      <c r="GO23" s="87"/>
      <c r="GP23" s="87"/>
      <c r="GQ23" s="87"/>
      <c r="GR23" s="87"/>
      <c r="GS23" s="87"/>
      <c r="GT23" s="87"/>
      <c r="GU23" s="87"/>
      <c r="GV23" s="87"/>
      <c r="GW23" s="87"/>
      <c r="GX23" s="87"/>
      <c r="GY23" s="87"/>
      <c r="GZ23" s="87"/>
      <c r="HA23" s="87"/>
      <c r="HB23" s="87"/>
      <c r="HC23" s="87"/>
      <c r="HD23" s="87"/>
      <c r="HE23" s="87"/>
      <c r="HF23" s="87"/>
      <c r="HG23" s="87"/>
      <c r="HH23" s="87"/>
      <c r="HI23" s="87"/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87"/>
      <c r="HU23" s="87"/>
      <c r="HV23" s="87"/>
      <c r="HW23" s="87"/>
      <c r="HX23" s="87"/>
      <c r="HY23" s="87"/>
      <c r="HZ23" s="87"/>
      <c r="IA23" s="87"/>
      <c r="IB23" s="87"/>
      <c r="IC23" s="87"/>
      <c r="ID23" s="87"/>
      <c r="IE23" s="87"/>
      <c r="IF23" s="87"/>
      <c r="IG23" s="87"/>
      <c r="IH23" s="87"/>
      <c r="II23" s="87"/>
      <c r="IJ23" s="87"/>
      <c r="IK23" s="87"/>
      <c r="IL23" s="87"/>
      <c r="IM23" s="87"/>
      <c r="IN23" s="87"/>
      <c r="IO23" s="87"/>
      <c r="IP23" s="87"/>
      <c r="IQ23" s="87"/>
      <c r="IR23" s="87"/>
      <c r="IS23" s="87"/>
      <c r="IT23" s="87"/>
    </row>
    <row r="24" spans="1:254">
      <c r="A24" s="97" t="s">
        <v>171</v>
      </c>
      <c r="B24" s="98"/>
      <c r="C24" s="3">
        <f>SUM(C14:C23)</f>
        <v>0</v>
      </c>
      <c r="D24" s="3">
        <f>SUM(D14:D23)</f>
        <v>5</v>
      </c>
      <c r="E24" s="3">
        <f>SUM(E14:E23)</f>
        <v>5</v>
      </c>
      <c r="F24" s="81">
        <f t="shared" ref="F24:BQ24" si="0">SUM(F14:F23)</f>
        <v>0</v>
      </c>
      <c r="G24" s="81">
        <f t="shared" si="0"/>
        <v>0</v>
      </c>
      <c r="H24" s="81">
        <f t="shared" si="0"/>
        <v>10</v>
      </c>
      <c r="I24" s="81">
        <f t="shared" si="0"/>
        <v>0</v>
      </c>
      <c r="J24" s="81">
        <f t="shared" si="0"/>
        <v>0</v>
      </c>
      <c r="K24" s="81">
        <f t="shared" si="0"/>
        <v>10</v>
      </c>
      <c r="L24" s="81">
        <f t="shared" si="0"/>
        <v>0</v>
      </c>
      <c r="M24" s="81">
        <f t="shared" si="0"/>
        <v>0</v>
      </c>
      <c r="N24" s="81">
        <f t="shared" si="0"/>
        <v>10</v>
      </c>
      <c r="O24" s="81">
        <f t="shared" si="0"/>
        <v>0</v>
      </c>
      <c r="P24" s="81">
        <f t="shared" si="0"/>
        <v>2</v>
      </c>
      <c r="Q24" s="81">
        <f t="shared" si="0"/>
        <v>8</v>
      </c>
      <c r="R24" s="81">
        <f t="shared" si="0"/>
        <v>0</v>
      </c>
      <c r="S24" s="81">
        <f t="shared" si="0"/>
        <v>4</v>
      </c>
      <c r="T24" s="81">
        <f t="shared" si="0"/>
        <v>6</v>
      </c>
      <c r="U24" s="81">
        <f t="shared" si="0"/>
        <v>0</v>
      </c>
      <c r="V24" s="81">
        <f t="shared" si="0"/>
        <v>6</v>
      </c>
      <c r="W24" s="81">
        <f t="shared" si="0"/>
        <v>4</v>
      </c>
      <c r="X24" s="81">
        <f t="shared" si="0"/>
        <v>0</v>
      </c>
      <c r="Y24" s="81">
        <f t="shared" si="0"/>
        <v>0</v>
      </c>
      <c r="Z24" s="81">
        <f t="shared" si="0"/>
        <v>10</v>
      </c>
      <c r="AA24" s="81">
        <f t="shared" si="0"/>
        <v>0</v>
      </c>
      <c r="AB24" s="81">
        <f t="shared" si="0"/>
        <v>0</v>
      </c>
      <c r="AC24" s="81">
        <f t="shared" si="0"/>
        <v>10</v>
      </c>
      <c r="AD24" s="81">
        <f t="shared" si="0"/>
        <v>0</v>
      </c>
      <c r="AE24" s="81">
        <f t="shared" si="0"/>
        <v>3</v>
      </c>
      <c r="AF24" s="81">
        <f t="shared" si="0"/>
        <v>7</v>
      </c>
      <c r="AG24" s="81">
        <f t="shared" si="0"/>
        <v>0</v>
      </c>
      <c r="AH24" s="81">
        <f t="shared" si="0"/>
        <v>3</v>
      </c>
      <c r="AI24" s="81">
        <f t="shared" si="0"/>
        <v>7</v>
      </c>
      <c r="AJ24" s="81">
        <f t="shared" si="0"/>
        <v>0</v>
      </c>
      <c r="AK24" s="81">
        <f t="shared" si="0"/>
        <v>0</v>
      </c>
      <c r="AL24" s="81">
        <f t="shared" si="0"/>
        <v>10</v>
      </c>
      <c r="AM24" s="81">
        <f t="shared" si="0"/>
        <v>0</v>
      </c>
      <c r="AN24" s="81">
        <f t="shared" si="0"/>
        <v>0</v>
      </c>
      <c r="AO24" s="81">
        <f t="shared" si="0"/>
        <v>10</v>
      </c>
      <c r="AP24" s="81">
        <f t="shared" si="0"/>
        <v>0</v>
      </c>
      <c r="AQ24" s="81">
        <f t="shared" si="0"/>
        <v>0</v>
      </c>
      <c r="AR24" s="81">
        <f t="shared" si="0"/>
        <v>10</v>
      </c>
      <c r="AS24" s="81">
        <f t="shared" si="0"/>
        <v>0</v>
      </c>
      <c r="AT24" s="81">
        <f t="shared" si="0"/>
        <v>0</v>
      </c>
      <c r="AU24" s="81">
        <f t="shared" si="0"/>
        <v>10</v>
      </c>
      <c r="AV24" s="81">
        <f t="shared" si="0"/>
        <v>0</v>
      </c>
      <c r="AW24" s="81">
        <f t="shared" si="0"/>
        <v>0</v>
      </c>
      <c r="AX24" s="81">
        <f t="shared" si="0"/>
        <v>10</v>
      </c>
      <c r="AY24" s="81">
        <f t="shared" si="0"/>
        <v>0</v>
      </c>
      <c r="AZ24" s="81">
        <f t="shared" si="0"/>
        <v>0</v>
      </c>
      <c r="BA24" s="81">
        <f t="shared" si="0"/>
        <v>10</v>
      </c>
      <c r="BB24" s="81">
        <f t="shared" si="0"/>
        <v>0</v>
      </c>
      <c r="BC24" s="81">
        <f t="shared" si="0"/>
        <v>4</v>
      </c>
      <c r="BD24" s="81">
        <f t="shared" si="0"/>
        <v>6</v>
      </c>
      <c r="BE24" s="81">
        <f t="shared" si="0"/>
        <v>0</v>
      </c>
      <c r="BF24" s="81">
        <f t="shared" si="0"/>
        <v>0</v>
      </c>
      <c r="BG24" s="81">
        <f t="shared" si="0"/>
        <v>10</v>
      </c>
      <c r="BH24" s="81">
        <f t="shared" si="0"/>
        <v>0</v>
      </c>
      <c r="BI24" s="81">
        <f t="shared" si="0"/>
        <v>0</v>
      </c>
      <c r="BJ24" s="81">
        <f t="shared" si="0"/>
        <v>10</v>
      </c>
      <c r="BK24" s="81">
        <f t="shared" si="0"/>
        <v>0</v>
      </c>
      <c r="BL24" s="81">
        <f t="shared" si="0"/>
        <v>0</v>
      </c>
      <c r="BM24" s="81">
        <f t="shared" si="0"/>
        <v>10</v>
      </c>
      <c r="BN24" s="81">
        <f t="shared" si="0"/>
        <v>0</v>
      </c>
      <c r="BO24" s="81">
        <f t="shared" si="0"/>
        <v>0</v>
      </c>
      <c r="BP24" s="81">
        <f t="shared" si="0"/>
        <v>10</v>
      </c>
      <c r="BQ24" s="81">
        <f t="shared" si="0"/>
        <v>0</v>
      </c>
      <c r="BR24" s="81">
        <f t="shared" ref="BR24:DR24" si="1">SUM(BR14:BR23)</f>
        <v>0</v>
      </c>
      <c r="BS24" s="81">
        <f t="shared" si="1"/>
        <v>10</v>
      </c>
      <c r="BT24" s="81">
        <f t="shared" si="1"/>
        <v>0</v>
      </c>
      <c r="BU24" s="81">
        <f t="shared" si="1"/>
        <v>0</v>
      </c>
      <c r="BV24" s="81">
        <f t="shared" si="1"/>
        <v>10</v>
      </c>
      <c r="BW24" s="81">
        <f t="shared" si="1"/>
        <v>0</v>
      </c>
      <c r="BX24" s="81">
        <f t="shared" si="1"/>
        <v>0</v>
      </c>
      <c r="BY24" s="81">
        <f t="shared" si="1"/>
        <v>10</v>
      </c>
      <c r="BZ24" s="81">
        <f t="shared" si="1"/>
        <v>0</v>
      </c>
      <c r="CA24" s="81">
        <f t="shared" si="1"/>
        <v>0</v>
      </c>
      <c r="CB24" s="81">
        <f t="shared" si="1"/>
        <v>10</v>
      </c>
      <c r="CC24" s="81">
        <f t="shared" si="1"/>
        <v>0</v>
      </c>
      <c r="CD24" s="81">
        <f t="shared" si="1"/>
        <v>0</v>
      </c>
      <c r="CE24" s="81">
        <f t="shared" si="1"/>
        <v>10</v>
      </c>
      <c r="CF24" s="81">
        <f t="shared" si="1"/>
        <v>0</v>
      </c>
      <c r="CG24" s="81">
        <f t="shared" si="1"/>
        <v>0</v>
      </c>
      <c r="CH24" s="81">
        <f t="shared" si="1"/>
        <v>10</v>
      </c>
      <c r="CI24" s="81">
        <f t="shared" si="1"/>
        <v>0</v>
      </c>
      <c r="CJ24" s="81">
        <f t="shared" si="1"/>
        <v>0</v>
      </c>
      <c r="CK24" s="81">
        <f t="shared" si="1"/>
        <v>10</v>
      </c>
      <c r="CL24" s="81">
        <f t="shared" si="1"/>
        <v>0</v>
      </c>
      <c r="CM24" s="81">
        <f t="shared" si="1"/>
        <v>0</v>
      </c>
      <c r="CN24" s="81">
        <f t="shared" si="1"/>
        <v>10</v>
      </c>
      <c r="CO24" s="81">
        <f t="shared" si="1"/>
        <v>0</v>
      </c>
      <c r="CP24" s="81">
        <f t="shared" si="1"/>
        <v>0</v>
      </c>
      <c r="CQ24" s="81">
        <f t="shared" si="1"/>
        <v>10</v>
      </c>
      <c r="CR24" s="81">
        <f t="shared" si="1"/>
        <v>0</v>
      </c>
      <c r="CS24" s="81">
        <f t="shared" si="1"/>
        <v>0</v>
      </c>
      <c r="CT24" s="81">
        <f t="shared" si="1"/>
        <v>10</v>
      </c>
      <c r="CU24" s="81">
        <f t="shared" si="1"/>
        <v>0</v>
      </c>
      <c r="CV24" s="81">
        <f t="shared" si="1"/>
        <v>0</v>
      </c>
      <c r="CW24" s="81">
        <f t="shared" si="1"/>
        <v>10</v>
      </c>
      <c r="CX24" s="81">
        <f t="shared" si="1"/>
        <v>0</v>
      </c>
      <c r="CY24" s="81">
        <f t="shared" si="1"/>
        <v>4</v>
      </c>
      <c r="CZ24" s="81">
        <f t="shared" si="1"/>
        <v>6</v>
      </c>
      <c r="DA24" s="81">
        <f t="shared" si="1"/>
        <v>0</v>
      </c>
      <c r="DB24" s="81">
        <f t="shared" si="1"/>
        <v>3</v>
      </c>
      <c r="DC24" s="81">
        <f t="shared" si="1"/>
        <v>7</v>
      </c>
      <c r="DD24" s="81">
        <f t="shared" si="1"/>
        <v>0</v>
      </c>
      <c r="DE24" s="81">
        <f t="shared" si="1"/>
        <v>0</v>
      </c>
      <c r="DF24" s="81">
        <f t="shared" si="1"/>
        <v>10</v>
      </c>
      <c r="DG24" s="81">
        <f t="shared" si="1"/>
        <v>0</v>
      </c>
      <c r="DH24" s="81">
        <f t="shared" si="1"/>
        <v>5</v>
      </c>
      <c r="DI24" s="81">
        <f t="shared" si="1"/>
        <v>5</v>
      </c>
      <c r="DJ24" s="81">
        <f t="shared" si="1"/>
        <v>0</v>
      </c>
      <c r="DK24" s="81">
        <f t="shared" si="1"/>
        <v>3</v>
      </c>
      <c r="DL24" s="81">
        <f t="shared" si="1"/>
        <v>7</v>
      </c>
      <c r="DM24" s="81">
        <f t="shared" si="1"/>
        <v>0</v>
      </c>
      <c r="DN24" s="81">
        <f t="shared" si="1"/>
        <v>5</v>
      </c>
      <c r="DO24" s="81">
        <f t="shared" si="1"/>
        <v>5</v>
      </c>
      <c r="DP24" s="81">
        <f t="shared" si="1"/>
        <v>0</v>
      </c>
      <c r="DQ24" s="81">
        <f t="shared" si="1"/>
        <v>0</v>
      </c>
      <c r="DR24" s="81">
        <f t="shared" si="1"/>
        <v>10</v>
      </c>
    </row>
    <row r="25" spans="1:254" ht="37.5" customHeight="1">
      <c r="A25" s="99" t="s">
        <v>785</v>
      </c>
      <c r="B25" s="100"/>
      <c r="C25" s="27">
        <f>C24/10%</f>
        <v>0</v>
      </c>
      <c r="D25" s="27">
        <f>D24/10%</f>
        <v>50</v>
      </c>
      <c r="E25" s="27">
        <f>E24/10%</f>
        <v>50</v>
      </c>
      <c r="F25" s="27">
        <f t="shared" ref="F25:BQ25" si="2">F24/10%</f>
        <v>0</v>
      </c>
      <c r="G25" s="27">
        <f t="shared" si="2"/>
        <v>0</v>
      </c>
      <c r="H25" s="27">
        <f t="shared" si="2"/>
        <v>100</v>
      </c>
      <c r="I25" s="27">
        <f t="shared" si="2"/>
        <v>0</v>
      </c>
      <c r="J25" s="27">
        <f t="shared" si="2"/>
        <v>0</v>
      </c>
      <c r="K25" s="27">
        <f t="shared" si="2"/>
        <v>100</v>
      </c>
      <c r="L25" s="27">
        <f t="shared" si="2"/>
        <v>0</v>
      </c>
      <c r="M25" s="27">
        <f t="shared" si="2"/>
        <v>0</v>
      </c>
      <c r="N25" s="27">
        <f t="shared" si="2"/>
        <v>100</v>
      </c>
      <c r="O25" s="27">
        <f t="shared" si="2"/>
        <v>0</v>
      </c>
      <c r="P25" s="27">
        <f t="shared" si="2"/>
        <v>20</v>
      </c>
      <c r="Q25" s="27">
        <f t="shared" si="2"/>
        <v>80</v>
      </c>
      <c r="R25" s="27">
        <f t="shared" si="2"/>
        <v>0</v>
      </c>
      <c r="S25" s="27">
        <f t="shared" si="2"/>
        <v>40</v>
      </c>
      <c r="T25" s="27">
        <f t="shared" si="2"/>
        <v>60</v>
      </c>
      <c r="U25" s="27">
        <f t="shared" si="2"/>
        <v>0</v>
      </c>
      <c r="V25" s="27">
        <f t="shared" si="2"/>
        <v>60</v>
      </c>
      <c r="W25" s="27">
        <f t="shared" si="2"/>
        <v>40</v>
      </c>
      <c r="X25" s="27">
        <f t="shared" si="2"/>
        <v>0</v>
      </c>
      <c r="Y25" s="27">
        <f t="shared" si="2"/>
        <v>0</v>
      </c>
      <c r="Z25" s="27">
        <f t="shared" si="2"/>
        <v>100</v>
      </c>
      <c r="AA25" s="27">
        <f t="shared" si="2"/>
        <v>0</v>
      </c>
      <c r="AB25" s="27">
        <f t="shared" si="2"/>
        <v>0</v>
      </c>
      <c r="AC25" s="27">
        <f t="shared" si="2"/>
        <v>100</v>
      </c>
      <c r="AD25" s="27">
        <f t="shared" si="2"/>
        <v>0</v>
      </c>
      <c r="AE25" s="27">
        <f t="shared" si="2"/>
        <v>30</v>
      </c>
      <c r="AF25" s="27">
        <f t="shared" si="2"/>
        <v>70</v>
      </c>
      <c r="AG25" s="27">
        <f t="shared" si="2"/>
        <v>0</v>
      </c>
      <c r="AH25" s="27">
        <f t="shared" si="2"/>
        <v>30</v>
      </c>
      <c r="AI25" s="27">
        <f t="shared" si="2"/>
        <v>70</v>
      </c>
      <c r="AJ25" s="27">
        <f t="shared" si="2"/>
        <v>0</v>
      </c>
      <c r="AK25" s="27">
        <f t="shared" si="2"/>
        <v>0</v>
      </c>
      <c r="AL25" s="27">
        <f t="shared" si="2"/>
        <v>100</v>
      </c>
      <c r="AM25" s="27">
        <f t="shared" si="2"/>
        <v>0</v>
      </c>
      <c r="AN25" s="27">
        <f t="shared" si="2"/>
        <v>0</v>
      </c>
      <c r="AO25" s="27">
        <f t="shared" si="2"/>
        <v>100</v>
      </c>
      <c r="AP25" s="27">
        <f t="shared" si="2"/>
        <v>0</v>
      </c>
      <c r="AQ25" s="27">
        <f t="shared" si="2"/>
        <v>0</v>
      </c>
      <c r="AR25" s="27">
        <f t="shared" si="2"/>
        <v>100</v>
      </c>
      <c r="AS25" s="27">
        <f t="shared" si="2"/>
        <v>0</v>
      </c>
      <c r="AT25" s="27">
        <f t="shared" si="2"/>
        <v>0</v>
      </c>
      <c r="AU25" s="27">
        <f t="shared" si="2"/>
        <v>100</v>
      </c>
      <c r="AV25" s="27">
        <f t="shared" si="2"/>
        <v>0</v>
      </c>
      <c r="AW25" s="27">
        <f t="shared" si="2"/>
        <v>0</v>
      </c>
      <c r="AX25" s="27">
        <f t="shared" si="2"/>
        <v>100</v>
      </c>
      <c r="AY25" s="27">
        <f t="shared" si="2"/>
        <v>0</v>
      </c>
      <c r="AZ25" s="27">
        <f t="shared" si="2"/>
        <v>0</v>
      </c>
      <c r="BA25" s="27">
        <f t="shared" si="2"/>
        <v>100</v>
      </c>
      <c r="BB25" s="27">
        <f t="shared" si="2"/>
        <v>0</v>
      </c>
      <c r="BC25" s="27">
        <f t="shared" si="2"/>
        <v>40</v>
      </c>
      <c r="BD25" s="27">
        <f t="shared" si="2"/>
        <v>60</v>
      </c>
      <c r="BE25" s="27">
        <f t="shared" si="2"/>
        <v>0</v>
      </c>
      <c r="BF25" s="27">
        <f t="shared" si="2"/>
        <v>0</v>
      </c>
      <c r="BG25" s="27">
        <f t="shared" si="2"/>
        <v>100</v>
      </c>
      <c r="BH25" s="27">
        <f t="shared" si="2"/>
        <v>0</v>
      </c>
      <c r="BI25" s="27">
        <f t="shared" si="2"/>
        <v>0</v>
      </c>
      <c r="BJ25" s="27">
        <f t="shared" si="2"/>
        <v>100</v>
      </c>
      <c r="BK25" s="27">
        <f t="shared" si="2"/>
        <v>0</v>
      </c>
      <c r="BL25" s="27">
        <f t="shared" si="2"/>
        <v>0</v>
      </c>
      <c r="BM25" s="27">
        <f t="shared" si="2"/>
        <v>100</v>
      </c>
      <c r="BN25" s="27">
        <f t="shared" si="2"/>
        <v>0</v>
      </c>
      <c r="BO25" s="27">
        <f t="shared" si="2"/>
        <v>0</v>
      </c>
      <c r="BP25" s="27">
        <f t="shared" si="2"/>
        <v>100</v>
      </c>
      <c r="BQ25" s="27">
        <f t="shared" si="2"/>
        <v>0</v>
      </c>
      <c r="BR25" s="27">
        <f t="shared" ref="BR25:DR25" si="3">BR24/10%</f>
        <v>0</v>
      </c>
      <c r="BS25" s="27">
        <f t="shared" si="3"/>
        <v>100</v>
      </c>
      <c r="BT25" s="27">
        <f t="shared" si="3"/>
        <v>0</v>
      </c>
      <c r="BU25" s="27">
        <f t="shared" si="3"/>
        <v>0</v>
      </c>
      <c r="BV25" s="27">
        <f t="shared" si="3"/>
        <v>100</v>
      </c>
      <c r="BW25" s="27">
        <f t="shared" si="3"/>
        <v>0</v>
      </c>
      <c r="BX25" s="27">
        <f t="shared" si="3"/>
        <v>0</v>
      </c>
      <c r="BY25" s="27">
        <f t="shared" si="3"/>
        <v>100</v>
      </c>
      <c r="BZ25" s="27">
        <f t="shared" si="3"/>
        <v>0</v>
      </c>
      <c r="CA25" s="27">
        <f t="shared" si="3"/>
        <v>0</v>
      </c>
      <c r="CB25" s="27">
        <f t="shared" si="3"/>
        <v>100</v>
      </c>
      <c r="CC25" s="27">
        <f t="shared" si="3"/>
        <v>0</v>
      </c>
      <c r="CD25" s="27">
        <f t="shared" si="3"/>
        <v>0</v>
      </c>
      <c r="CE25" s="27">
        <f t="shared" si="3"/>
        <v>100</v>
      </c>
      <c r="CF25" s="27">
        <f t="shared" si="3"/>
        <v>0</v>
      </c>
      <c r="CG25" s="27">
        <f t="shared" si="3"/>
        <v>0</v>
      </c>
      <c r="CH25" s="27">
        <f t="shared" si="3"/>
        <v>100</v>
      </c>
      <c r="CI25" s="27">
        <f t="shared" si="3"/>
        <v>0</v>
      </c>
      <c r="CJ25" s="27">
        <f t="shared" si="3"/>
        <v>0</v>
      </c>
      <c r="CK25" s="27">
        <f t="shared" si="3"/>
        <v>100</v>
      </c>
      <c r="CL25" s="27">
        <f t="shared" si="3"/>
        <v>0</v>
      </c>
      <c r="CM25" s="27">
        <f t="shared" si="3"/>
        <v>0</v>
      </c>
      <c r="CN25" s="27">
        <f t="shared" si="3"/>
        <v>100</v>
      </c>
      <c r="CO25" s="27">
        <f t="shared" si="3"/>
        <v>0</v>
      </c>
      <c r="CP25" s="27">
        <f t="shared" si="3"/>
        <v>0</v>
      </c>
      <c r="CQ25" s="27">
        <f t="shared" si="3"/>
        <v>100</v>
      </c>
      <c r="CR25" s="27">
        <f t="shared" si="3"/>
        <v>0</v>
      </c>
      <c r="CS25" s="27">
        <f t="shared" si="3"/>
        <v>0</v>
      </c>
      <c r="CT25" s="27">
        <f t="shared" si="3"/>
        <v>100</v>
      </c>
      <c r="CU25" s="27">
        <f t="shared" si="3"/>
        <v>0</v>
      </c>
      <c r="CV25" s="27">
        <f t="shared" si="3"/>
        <v>0</v>
      </c>
      <c r="CW25" s="27">
        <f t="shared" si="3"/>
        <v>100</v>
      </c>
      <c r="CX25" s="27">
        <f t="shared" si="3"/>
        <v>0</v>
      </c>
      <c r="CY25" s="27">
        <f t="shared" si="3"/>
        <v>40</v>
      </c>
      <c r="CZ25" s="27">
        <f t="shared" si="3"/>
        <v>60</v>
      </c>
      <c r="DA25" s="27">
        <f t="shared" si="3"/>
        <v>0</v>
      </c>
      <c r="DB25" s="27">
        <f t="shared" si="3"/>
        <v>30</v>
      </c>
      <c r="DC25" s="27">
        <f t="shared" si="3"/>
        <v>70</v>
      </c>
      <c r="DD25" s="27">
        <f t="shared" si="3"/>
        <v>0</v>
      </c>
      <c r="DE25" s="27">
        <f t="shared" si="3"/>
        <v>0</v>
      </c>
      <c r="DF25" s="27">
        <f t="shared" si="3"/>
        <v>100</v>
      </c>
      <c r="DG25" s="27">
        <f t="shared" si="3"/>
        <v>0</v>
      </c>
      <c r="DH25" s="27">
        <f t="shared" si="3"/>
        <v>50</v>
      </c>
      <c r="DI25" s="27">
        <f t="shared" si="3"/>
        <v>50</v>
      </c>
      <c r="DJ25" s="27">
        <f t="shared" si="3"/>
        <v>0</v>
      </c>
      <c r="DK25" s="27">
        <f t="shared" si="3"/>
        <v>30</v>
      </c>
      <c r="DL25" s="27">
        <f t="shared" si="3"/>
        <v>70</v>
      </c>
      <c r="DM25" s="27">
        <f t="shared" si="3"/>
        <v>0</v>
      </c>
      <c r="DN25" s="27">
        <f t="shared" si="3"/>
        <v>50</v>
      </c>
      <c r="DO25" s="27">
        <f t="shared" si="3"/>
        <v>50</v>
      </c>
      <c r="DP25" s="27">
        <f t="shared" si="3"/>
        <v>0</v>
      </c>
      <c r="DQ25" s="27">
        <f t="shared" si="3"/>
        <v>0</v>
      </c>
      <c r="DR25" s="27">
        <f t="shared" si="3"/>
        <v>100</v>
      </c>
    </row>
    <row r="27" spans="1:254">
      <c r="B27" s="147" t="s">
        <v>1389</v>
      </c>
      <c r="C27" s="147"/>
      <c r="D27" s="147"/>
      <c r="E27" s="147"/>
      <c r="F27" s="46"/>
      <c r="G27" s="46"/>
    </row>
    <row r="28" spans="1:254">
      <c r="B28" s="4" t="s">
        <v>755</v>
      </c>
      <c r="C28" s="4" t="s">
        <v>768</v>
      </c>
      <c r="D28" s="35">
        <f>E28/100*10</f>
        <v>0</v>
      </c>
      <c r="E28" s="35">
        <f>(C25+F25+I25+L25)/4</f>
        <v>0</v>
      </c>
    </row>
    <row r="29" spans="1:254">
      <c r="B29" s="4" t="s">
        <v>757</v>
      </c>
      <c r="C29" s="4" t="s">
        <v>768</v>
      </c>
      <c r="D29" s="35">
        <f>E29/100*10</f>
        <v>1.25</v>
      </c>
      <c r="E29" s="35">
        <f>(D25+G25+J25+M25)/4</f>
        <v>12.5</v>
      </c>
    </row>
    <row r="30" spans="1:254">
      <c r="B30" s="4" t="s">
        <v>758</v>
      </c>
      <c r="C30" s="4" t="s">
        <v>768</v>
      </c>
      <c r="D30" s="35">
        <f>E30/100*10</f>
        <v>8.75</v>
      </c>
      <c r="E30" s="35">
        <f>(E25+H25+K25+N25)/4</f>
        <v>87.5</v>
      </c>
    </row>
    <row r="31" spans="1:254">
      <c r="B31" s="4"/>
      <c r="C31" s="4"/>
      <c r="D31" s="33">
        <f>SUM(D28:D30)</f>
        <v>10</v>
      </c>
      <c r="E31" s="34">
        <f>SUM(E28:E30)</f>
        <v>100</v>
      </c>
    </row>
    <row r="32" spans="1:254" ht="29.25" customHeight="1">
      <c r="B32" s="4"/>
      <c r="C32" s="20"/>
      <c r="D32" s="135" t="s">
        <v>322</v>
      </c>
      <c r="E32" s="135"/>
      <c r="F32" s="136" t="s">
        <v>323</v>
      </c>
      <c r="G32" s="136"/>
    </row>
    <row r="33" spans="2:13">
      <c r="B33" s="4" t="s">
        <v>755</v>
      </c>
      <c r="C33" s="20" t="s">
        <v>769</v>
      </c>
      <c r="D33" s="35">
        <f>E33/100*10</f>
        <v>0</v>
      </c>
      <c r="E33" s="35">
        <f>(O25+R25+U25+X25)/4</f>
        <v>0</v>
      </c>
      <c r="F33" s="35">
        <f>G33/100*10</f>
        <v>0</v>
      </c>
      <c r="G33" s="35">
        <f>(AA25+AD25+AG25+AJ25)/4</f>
        <v>0</v>
      </c>
    </row>
    <row r="34" spans="2:13">
      <c r="B34" s="4" t="s">
        <v>757</v>
      </c>
      <c r="C34" s="20" t="s">
        <v>769</v>
      </c>
      <c r="D34" s="35">
        <f>E34/100*10</f>
        <v>3</v>
      </c>
      <c r="E34" s="35">
        <f>(P25+S25+V25+Y25)/4</f>
        <v>30</v>
      </c>
      <c r="F34" s="35">
        <v>1</v>
      </c>
      <c r="G34" s="35">
        <f>(AB25+AE25+AH25+AK25)/4</f>
        <v>15</v>
      </c>
    </row>
    <row r="35" spans="2:13">
      <c r="B35" s="4" t="s">
        <v>758</v>
      </c>
      <c r="C35" s="20" t="s">
        <v>769</v>
      </c>
      <c r="D35" s="35">
        <f>E35/100*10</f>
        <v>7</v>
      </c>
      <c r="E35" s="35">
        <f>(Q25+T25+W25+Z25)/4</f>
        <v>70</v>
      </c>
      <c r="F35" s="35">
        <f>G35/100*10</f>
        <v>8.5</v>
      </c>
      <c r="G35" s="89">
        <f>(AC25+AF25+AI25+AL25)/4</f>
        <v>85</v>
      </c>
    </row>
    <row r="36" spans="2:13">
      <c r="B36" s="4"/>
      <c r="C36" s="20"/>
      <c r="D36" s="34">
        <f>SUM(D33:D35)</f>
        <v>10</v>
      </c>
      <c r="E36" s="34">
        <f>SUM(E33:E35)</f>
        <v>100</v>
      </c>
      <c r="F36" s="47">
        <f>SUM(F33:F35)</f>
        <v>9.5</v>
      </c>
      <c r="G36" s="48">
        <f>SUM(G33:G35)</f>
        <v>100</v>
      </c>
    </row>
    <row r="37" spans="2:13">
      <c r="B37" s="4" t="s">
        <v>755</v>
      </c>
      <c r="C37" s="4" t="s">
        <v>770</v>
      </c>
      <c r="D37" s="3">
        <f>E37/100*10</f>
        <v>0</v>
      </c>
      <c r="E37" s="32">
        <f>(AM25+AP25+AS25+AV25)/4</f>
        <v>0</v>
      </c>
    </row>
    <row r="38" spans="2:13">
      <c r="B38" s="4" t="s">
        <v>757</v>
      </c>
      <c r="C38" s="4" t="s">
        <v>770</v>
      </c>
      <c r="D38" s="3">
        <f>E38/100*10</f>
        <v>0</v>
      </c>
      <c r="E38" s="32">
        <f>(AN25+AQ25+AT25+AW25)/4</f>
        <v>0</v>
      </c>
    </row>
    <row r="39" spans="2:13">
      <c r="B39" s="4" t="s">
        <v>758</v>
      </c>
      <c r="C39" s="4" t="s">
        <v>770</v>
      </c>
      <c r="D39" s="3">
        <f>E39/100*10</f>
        <v>10</v>
      </c>
      <c r="E39" s="32">
        <f>(AO25+AR25+AU25+AX25)/4</f>
        <v>100</v>
      </c>
    </row>
    <row r="40" spans="2:13">
      <c r="B40" s="36"/>
      <c r="C40" s="36"/>
      <c r="D40" s="39">
        <f>SUM(D37:D39)</f>
        <v>10</v>
      </c>
      <c r="E40" s="40">
        <f>SUM(E37:E39)</f>
        <v>100</v>
      </c>
      <c r="F40" s="41"/>
    </row>
    <row r="41" spans="2:13">
      <c r="B41" s="4"/>
      <c r="C41" s="4"/>
      <c r="D41" s="135" t="s">
        <v>330</v>
      </c>
      <c r="E41" s="135"/>
      <c r="F41" s="135" t="s">
        <v>325</v>
      </c>
      <c r="G41" s="135"/>
      <c r="H41" s="148" t="s">
        <v>331</v>
      </c>
      <c r="I41" s="148"/>
      <c r="J41" s="148" t="s">
        <v>332</v>
      </c>
      <c r="K41" s="148"/>
      <c r="L41" s="148" t="s">
        <v>43</v>
      </c>
      <c r="M41" s="148"/>
    </row>
    <row r="42" spans="2:13">
      <c r="B42" s="4" t="s">
        <v>755</v>
      </c>
      <c r="C42" s="4" t="s">
        <v>771</v>
      </c>
      <c r="D42" s="3">
        <f>E42/100*10</f>
        <v>0</v>
      </c>
      <c r="E42" s="32">
        <f>(AY25+BB25+BE25+BH25)/4</f>
        <v>0</v>
      </c>
      <c r="F42" s="3">
        <f>G42/100*10</f>
        <v>0</v>
      </c>
      <c r="G42" s="32">
        <f>(BK25+BN25+BQ25+BT25)/4</f>
        <v>0</v>
      </c>
      <c r="H42" s="3">
        <f>I42/100*10</f>
        <v>0</v>
      </c>
      <c r="I42" s="32">
        <f>(BW25+BZ25+CC25+CF25)/4</f>
        <v>0</v>
      </c>
      <c r="J42" s="35">
        <f>K42/100*10</f>
        <v>0</v>
      </c>
      <c r="K42" s="35">
        <f>(CI25+CL25+CO25+CR25)/4</f>
        <v>0</v>
      </c>
      <c r="L42" s="35">
        <f>M42/100*10</f>
        <v>0</v>
      </c>
      <c r="M42" s="35">
        <f>(CU25+CX25+DA25+DD25)/4</f>
        <v>0</v>
      </c>
    </row>
    <row r="43" spans="2:13">
      <c r="B43" s="4" t="s">
        <v>757</v>
      </c>
      <c r="C43" s="4" t="s">
        <v>771</v>
      </c>
      <c r="D43" s="3">
        <f>E43/100*10</f>
        <v>1</v>
      </c>
      <c r="E43" s="32">
        <f>(AZ25+BC25+BF25+BI25)/4</f>
        <v>10</v>
      </c>
      <c r="F43" s="3">
        <f>G43/100*10</f>
        <v>0</v>
      </c>
      <c r="G43" s="32">
        <f>(BL25+BO25+BR25+BU25)/4</f>
        <v>0</v>
      </c>
      <c r="H43" s="3">
        <f>I43/100*10</f>
        <v>0</v>
      </c>
      <c r="I43" s="32">
        <f>(BX25+CA25+CD25+CG25)/4</f>
        <v>0</v>
      </c>
      <c r="J43" s="35">
        <f>K43/100*10</f>
        <v>0</v>
      </c>
      <c r="K43" s="35">
        <f>(CJ25+CM25+CP25+CS25)/4</f>
        <v>0</v>
      </c>
      <c r="L43" s="35">
        <f>M43/100*10</f>
        <v>1.75</v>
      </c>
      <c r="M43" s="35">
        <f>(CV25+CY25+DB25+DE25)/4</f>
        <v>17.5</v>
      </c>
    </row>
    <row r="44" spans="2:13">
      <c r="B44" s="4" t="s">
        <v>758</v>
      </c>
      <c r="C44" s="4" t="s">
        <v>771</v>
      </c>
      <c r="D44" s="3">
        <f>E44/100*10</f>
        <v>9</v>
      </c>
      <c r="E44" s="32">
        <f>(BA25+BD25+BG25+BJ25)/4</f>
        <v>90</v>
      </c>
      <c r="F44" s="3">
        <f>G44/100*10</f>
        <v>10</v>
      </c>
      <c r="G44" s="32">
        <f>(BM25+BP25+BS25+BV25)/4</f>
        <v>100</v>
      </c>
      <c r="H44" s="3">
        <f>I44/100*10</f>
        <v>10</v>
      </c>
      <c r="I44" s="32">
        <f>(BY25+CB25+CE25+CH25)/4</f>
        <v>100</v>
      </c>
      <c r="J44" s="35">
        <f>K44/100*10</f>
        <v>10</v>
      </c>
      <c r="K44" s="35">
        <f>(CK25+CN25+CQ25+CT25)/4</f>
        <v>100</v>
      </c>
      <c r="L44" s="35">
        <f>M44/100*10</f>
        <v>8.25</v>
      </c>
      <c r="M44" s="35">
        <f>(CW25+CZ25+DC25+DF25)/4</f>
        <v>82.5</v>
      </c>
    </row>
    <row r="45" spans="2:13">
      <c r="B45" s="4"/>
      <c r="C45" s="4"/>
      <c r="D45" s="33">
        <f>SUM(D42:D44)</f>
        <v>10</v>
      </c>
      <c r="E45" s="33">
        <f>SUM(E42:E44)</f>
        <v>100</v>
      </c>
      <c r="F45" s="33">
        <v>0</v>
      </c>
      <c r="G45" s="33">
        <v>0</v>
      </c>
      <c r="H45" s="33">
        <f t="shared" ref="H45:M45" si="4">SUM(H42:H44)</f>
        <v>10</v>
      </c>
      <c r="I45" s="34">
        <f t="shared" si="4"/>
        <v>100</v>
      </c>
      <c r="J45" s="33">
        <f t="shared" si="4"/>
        <v>10</v>
      </c>
      <c r="K45" s="34">
        <f t="shared" si="4"/>
        <v>100</v>
      </c>
      <c r="L45" s="33">
        <f t="shared" si="4"/>
        <v>10</v>
      </c>
      <c r="M45" s="34">
        <f t="shared" si="4"/>
        <v>100</v>
      </c>
    </row>
    <row r="46" spans="2:13">
      <c r="B46" s="4" t="s">
        <v>755</v>
      </c>
      <c r="C46" s="4" t="s">
        <v>772</v>
      </c>
      <c r="D46" s="35">
        <f>E46/100*10</f>
        <v>0</v>
      </c>
      <c r="E46" s="35">
        <f>(DG25+DJ25+DM25+DP25)/4</f>
        <v>0</v>
      </c>
    </row>
    <row r="47" spans="2:13">
      <c r="B47" s="4" t="s">
        <v>757</v>
      </c>
      <c r="C47" s="4" t="s">
        <v>772</v>
      </c>
      <c r="D47" s="35">
        <f>E47/100*10</f>
        <v>3.25</v>
      </c>
      <c r="E47" s="35">
        <f>(DH25+DK25+DN25+DQ25)/4</f>
        <v>32.5</v>
      </c>
    </row>
    <row r="48" spans="2:13">
      <c r="B48" s="4" t="s">
        <v>758</v>
      </c>
      <c r="C48" s="4" t="s">
        <v>772</v>
      </c>
      <c r="D48" s="35">
        <f>E48/100*10</f>
        <v>6.75</v>
      </c>
      <c r="E48" s="35">
        <f>(DI25+DL25+DO25+DR25)/4</f>
        <v>67.5</v>
      </c>
    </row>
    <row r="49" spans="2:5">
      <c r="B49" s="4"/>
      <c r="C49" s="4"/>
      <c r="D49" s="33">
        <f>SUM(D46:D48)</f>
        <v>10</v>
      </c>
      <c r="E49" s="33">
        <f>SUM(E46:E48)</f>
        <v>100</v>
      </c>
    </row>
  </sheetData>
  <mergeCells count="108">
    <mergeCell ref="DP2:DQ2"/>
    <mergeCell ref="B27:E27"/>
    <mergeCell ref="J41:K41"/>
    <mergeCell ref="L41:M41"/>
    <mergeCell ref="H41:I41"/>
    <mergeCell ref="D32:E32"/>
    <mergeCell ref="F32:G32"/>
    <mergeCell ref="D41:E41"/>
    <mergeCell ref="F41:G41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24:B24"/>
    <mergeCell ref="A25:B25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0"/>
  <sheetViews>
    <sheetView topLeftCell="A17" workbookViewId="0">
      <selection activeCell="I39" sqref="I39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1420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5" t="s">
        <v>1399</v>
      </c>
      <c r="FJ2" s="125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3" t="s">
        <v>0</v>
      </c>
      <c r="B4" s="143" t="s">
        <v>170</v>
      </c>
      <c r="C4" s="165" t="s">
        <v>319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09" t="s">
        <v>321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1"/>
      <c r="BK4" s="130" t="s">
        <v>867</v>
      </c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49" t="s">
        <v>329</v>
      </c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1"/>
      <c r="EW4" s="148" t="s">
        <v>326</v>
      </c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</row>
    <row r="5" spans="1:167" ht="15.75" customHeight="1">
      <c r="A5" s="143"/>
      <c r="B5" s="143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2" t="s">
        <v>322</v>
      </c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4"/>
      <c r="AG5" s="119" t="s">
        <v>323</v>
      </c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1"/>
      <c r="AV5" s="119" t="s">
        <v>378</v>
      </c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1"/>
      <c r="BK5" s="122" t="s">
        <v>379</v>
      </c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4"/>
      <c r="BZ5" s="122" t="s">
        <v>330</v>
      </c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4"/>
      <c r="CO5" s="141" t="s">
        <v>325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31" t="s">
        <v>331</v>
      </c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19" t="s">
        <v>332</v>
      </c>
      <c r="DT5" s="120"/>
      <c r="DU5" s="120"/>
      <c r="DV5" s="120"/>
      <c r="DW5" s="120"/>
      <c r="DX5" s="120"/>
      <c r="DY5" s="120"/>
      <c r="DZ5" s="120"/>
      <c r="EA5" s="120"/>
      <c r="EB5" s="120"/>
      <c r="EC5" s="120"/>
      <c r="ED5" s="120"/>
      <c r="EE5" s="120"/>
      <c r="EF5" s="120"/>
      <c r="EG5" s="121"/>
      <c r="EH5" s="159" t="s">
        <v>43</v>
      </c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1"/>
      <c r="EW5" s="131" t="s">
        <v>327</v>
      </c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</row>
    <row r="6" spans="1:167" ht="15.75" hidden="1">
      <c r="A6" s="143"/>
      <c r="B6" s="143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43"/>
      <c r="B7" s="143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43"/>
      <c r="B8" s="143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43"/>
      <c r="B9" s="143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43"/>
      <c r="B10" s="143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43"/>
      <c r="B11" s="143"/>
      <c r="C11" s="102" t="s">
        <v>60</v>
      </c>
      <c r="D11" s="90" t="s">
        <v>2</v>
      </c>
      <c r="E11" s="90" t="s">
        <v>3</v>
      </c>
      <c r="F11" s="102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22" t="s">
        <v>62</v>
      </c>
      <c r="M11" s="123"/>
      <c r="N11" s="123"/>
      <c r="O11" s="142" t="s">
        <v>63</v>
      </c>
      <c r="P11" s="142"/>
      <c r="Q11" s="142"/>
      <c r="R11" s="102" t="s">
        <v>64</v>
      </c>
      <c r="S11" s="90"/>
      <c r="T11" s="90"/>
      <c r="U11" s="117" t="s">
        <v>958</v>
      </c>
      <c r="V11" s="118"/>
      <c r="W11" s="102"/>
      <c r="X11" s="90" t="s">
        <v>960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2" t="s">
        <v>69</v>
      </c>
      <c r="AN11" s="142"/>
      <c r="AO11" s="142"/>
      <c r="AP11" s="131" t="s">
        <v>70</v>
      </c>
      <c r="AQ11" s="131"/>
      <c r="AR11" s="131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990</v>
      </c>
      <c r="BF11" s="142"/>
      <c r="BG11" s="142"/>
      <c r="BH11" s="142" t="s">
        <v>74</v>
      </c>
      <c r="BI11" s="142"/>
      <c r="BJ11" s="142"/>
      <c r="BK11" s="120" t="s">
        <v>373</v>
      </c>
      <c r="BL11" s="120"/>
      <c r="BM11" s="121"/>
      <c r="BN11" s="119" t="s">
        <v>374</v>
      </c>
      <c r="BO11" s="120"/>
      <c r="BP11" s="121"/>
      <c r="BQ11" s="131" t="s">
        <v>375</v>
      </c>
      <c r="BR11" s="131"/>
      <c r="BS11" s="131"/>
      <c r="BT11" s="131" t="s">
        <v>376</v>
      </c>
      <c r="BU11" s="131"/>
      <c r="BV11" s="131"/>
      <c r="BW11" s="131" t="s">
        <v>1390</v>
      </c>
      <c r="BX11" s="131"/>
      <c r="BY11" s="119"/>
      <c r="BZ11" s="131" t="s">
        <v>75</v>
      </c>
      <c r="CA11" s="131"/>
      <c r="CB11" s="131"/>
      <c r="CC11" s="131" t="s">
        <v>85</v>
      </c>
      <c r="CD11" s="131"/>
      <c r="CE11" s="131"/>
      <c r="CF11" s="131" t="s">
        <v>76</v>
      </c>
      <c r="CG11" s="131"/>
      <c r="CH11" s="131"/>
      <c r="CI11" s="131" t="s">
        <v>77</v>
      </c>
      <c r="CJ11" s="131"/>
      <c r="CK11" s="131"/>
      <c r="CL11" s="131" t="s">
        <v>78</v>
      </c>
      <c r="CM11" s="131"/>
      <c r="CN11" s="131"/>
      <c r="CO11" s="131" t="s">
        <v>79</v>
      </c>
      <c r="CP11" s="131"/>
      <c r="CQ11" s="131"/>
      <c r="CR11" s="131" t="s">
        <v>80</v>
      </c>
      <c r="CS11" s="131"/>
      <c r="CT11" s="131"/>
      <c r="CU11" s="131" t="s">
        <v>81</v>
      </c>
      <c r="CV11" s="131"/>
      <c r="CW11" s="131"/>
      <c r="CX11" s="119" t="s">
        <v>82</v>
      </c>
      <c r="CY11" s="120"/>
      <c r="CZ11" s="121"/>
      <c r="DA11" s="119" t="s">
        <v>86</v>
      </c>
      <c r="DB11" s="120"/>
      <c r="DC11" s="121"/>
      <c r="DD11" s="119" t="s">
        <v>358</v>
      </c>
      <c r="DE11" s="120"/>
      <c r="DF11" s="121"/>
      <c r="DG11" s="119" t="s">
        <v>359</v>
      </c>
      <c r="DH11" s="120"/>
      <c r="DI11" s="121"/>
      <c r="DJ11" s="119" t="s">
        <v>360</v>
      </c>
      <c r="DK11" s="120"/>
      <c r="DL11" s="121"/>
      <c r="DM11" s="119" t="s">
        <v>361</v>
      </c>
      <c r="DN11" s="120"/>
      <c r="DO11" s="121"/>
      <c r="DP11" s="119" t="s">
        <v>362</v>
      </c>
      <c r="DQ11" s="120"/>
      <c r="DR11" s="121"/>
      <c r="DS11" s="119" t="s">
        <v>363</v>
      </c>
      <c r="DT11" s="120"/>
      <c r="DU11" s="121"/>
      <c r="DV11" s="131" t="s">
        <v>364</v>
      </c>
      <c r="DW11" s="131"/>
      <c r="DX11" s="131"/>
      <c r="DY11" s="131" t="s">
        <v>365</v>
      </c>
      <c r="DZ11" s="131"/>
      <c r="EA11" s="131"/>
      <c r="EB11" s="131" t="s">
        <v>366</v>
      </c>
      <c r="EC11" s="131"/>
      <c r="ED11" s="131"/>
      <c r="EE11" s="131" t="s">
        <v>367</v>
      </c>
      <c r="EF11" s="131"/>
      <c r="EG11" s="131"/>
      <c r="EH11" s="153" t="s">
        <v>368</v>
      </c>
      <c r="EI11" s="154"/>
      <c r="EJ11" s="155"/>
      <c r="EK11" s="153" t="s">
        <v>369</v>
      </c>
      <c r="EL11" s="154"/>
      <c r="EM11" s="155"/>
      <c r="EN11" s="153" t="s">
        <v>370</v>
      </c>
      <c r="EO11" s="154"/>
      <c r="EP11" s="155"/>
      <c r="EQ11" s="153" t="s">
        <v>371</v>
      </c>
      <c r="ER11" s="154"/>
      <c r="ES11" s="155"/>
      <c r="ET11" s="153" t="s">
        <v>372</v>
      </c>
      <c r="EU11" s="154"/>
      <c r="EV11" s="155"/>
      <c r="EW11" s="131" t="s">
        <v>353</v>
      </c>
      <c r="EX11" s="131"/>
      <c r="EY11" s="131"/>
      <c r="EZ11" s="131" t="s">
        <v>354</v>
      </c>
      <c r="FA11" s="131"/>
      <c r="FB11" s="131"/>
      <c r="FC11" s="131" t="s">
        <v>355</v>
      </c>
      <c r="FD11" s="131"/>
      <c r="FE11" s="131"/>
      <c r="FF11" s="131" t="s">
        <v>356</v>
      </c>
      <c r="FG11" s="131"/>
      <c r="FH11" s="131"/>
      <c r="FI11" s="131" t="s">
        <v>357</v>
      </c>
      <c r="FJ11" s="131"/>
      <c r="FK11" s="131"/>
    </row>
    <row r="12" spans="1:167" ht="70.5" customHeight="1" thickBot="1">
      <c r="A12" s="143"/>
      <c r="B12" s="143"/>
      <c r="C12" s="162" t="s">
        <v>944</v>
      </c>
      <c r="D12" s="167"/>
      <c r="E12" s="164"/>
      <c r="F12" s="163" t="s">
        <v>948</v>
      </c>
      <c r="G12" s="163"/>
      <c r="H12" s="164"/>
      <c r="I12" s="162" t="s">
        <v>952</v>
      </c>
      <c r="J12" s="163"/>
      <c r="K12" s="164"/>
      <c r="L12" s="162" t="s">
        <v>954</v>
      </c>
      <c r="M12" s="163"/>
      <c r="N12" s="164"/>
      <c r="O12" s="162" t="s">
        <v>955</v>
      </c>
      <c r="P12" s="163"/>
      <c r="Q12" s="164"/>
      <c r="R12" s="156" t="s">
        <v>957</v>
      </c>
      <c r="S12" s="157"/>
      <c r="T12" s="158"/>
      <c r="U12" s="156" t="s">
        <v>959</v>
      </c>
      <c r="V12" s="157"/>
      <c r="W12" s="158"/>
      <c r="X12" s="156" t="s">
        <v>961</v>
      </c>
      <c r="Y12" s="157"/>
      <c r="Z12" s="158"/>
      <c r="AA12" s="156" t="s">
        <v>962</v>
      </c>
      <c r="AB12" s="157"/>
      <c r="AC12" s="158"/>
      <c r="AD12" s="156" t="s">
        <v>965</v>
      </c>
      <c r="AE12" s="157"/>
      <c r="AF12" s="158"/>
      <c r="AG12" s="156" t="s">
        <v>966</v>
      </c>
      <c r="AH12" s="157"/>
      <c r="AI12" s="158"/>
      <c r="AJ12" s="156" t="s">
        <v>969</v>
      </c>
      <c r="AK12" s="157"/>
      <c r="AL12" s="158"/>
      <c r="AM12" s="156" t="s">
        <v>973</v>
      </c>
      <c r="AN12" s="157"/>
      <c r="AO12" s="158"/>
      <c r="AP12" s="156" t="s">
        <v>977</v>
      </c>
      <c r="AQ12" s="157"/>
      <c r="AR12" s="158"/>
      <c r="AS12" s="156" t="s">
        <v>978</v>
      </c>
      <c r="AT12" s="157"/>
      <c r="AU12" s="158"/>
      <c r="AV12" s="156" t="s">
        <v>979</v>
      </c>
      <c r="AW12" s="157"/>
      <c r="AX12" s="158"/>
      <c r="AY12" s="156" t="s">
        <v>981</v>
      </c>
      <c r="AZ12" s="157"/>
      <c r="BA12" s="158"/>
      <c r="BB12" s="156" t="s">
        <v>983</v>
      </c>
      <c r="BC12" s="157"/>
      <c r="BD12" s="158"/>
      <c r="BE12" s="156" t="s">
        <v>987</v>
      </c>
      <c r="BF12" s="157"/>
      <c r="BG12" s="158"/>
      <c r="BH12" s="162" t="s">
        <v>305</v>
      </c>
      <c r="BI12" s="163"/>
      <c r="BJ12" s="164"/>
      <c r="BK12" s="156" t="s">
        <v>992</v>
      </c>
      <c r="BL12" s="157"/>
      <c r="BM12" s="158"/>
      <c r="BN12" s="156" t="s">
        <v>993</v>
      </c>
      <c r="BO12" s="157"/>
      <c r="BP12" s="158"/>
      <c r="BQ12" s="156" t="s">
        <v>997</v>
      </c>
      <c r="BR12" s="157"/>
      <c r="BS12" s="158"/>
      <c r="BT12" s="156" t="s">
        <v>998</v>
      </c>
      <c r="BU12" s="157"/>
      <c r="BV12" s="158"/>
      <c r="BW12" s="156" t="s">
        <v>999</v>
      </c>
      <c r="BX12" s="157"/>
      <c r="BY12" s="158"/>
      <c r="BZ12" s="156" t="s">
        <v>309</v>
      </c>
      <c r="CA12" s="157"/>
      <c r="CB12" s="158"/>
      <c r="CC12" s="156" t="s">
        <v>1000</v>
      </c>
      <c r="CD12" s="157"/>
      <c r="CE12" s="158"/>
      <c r="CF12" s="156" t="s">
        <v>1001</v>
      </c>
      <c r="CG12" s="157"/>
      <c r="CH12" s="158"/>
      <c r="CI12" s="156" t="s">
        <v>1003</v>
      </c>
      <c r="CJ12" s="157"/>
      <c r="CK12" s="158"/>
      <c r="CL12" s="156" t="s">
        <v>1004</v>
      </c>
      <c r="CM12" s="157"/>
      <c r="CN12" s="158"/>
      <c r="CO12" s="156" t="s">
        <v>1007</v>
      </c>
      <c r="CP12" s="157"/>
      <c r="CQ12" s="158"/>
      <c r="CR12" s="156" t="s">
        <v>1008</v>
      </c>
      <c r="CS12" s="157"/>
      <c r="CT12" s="158"/>
      <c r="CU12" s="156" t="s">
        <v>1011</v>
      </c>
      <c r="CV12" s="157"/>
      <c r="CW12" s="158"/>
      <c r="CX12" s="156" t="s">
        <v>1012</v>
      </c>
      <c r="CY12" s="157"/>
      <c r="CZ12" s="158"/>
      <c r="DA12" s="156" t="s">
        <v>496</v>
      </c>
      <c r="DB12" s="157"/>
      <c r="DC12" s="158"/>
      <c r="DD12" s="156" t="s">
        <v>1014</v>
      </c>
      <c r="DE12" s="157"/>
      <c r="DF12" s="158"/>
      <c r="DG12" s="156" t="s">
        <v>1015</v>
      </c>
      <c r="DH12" s="157"/>
      <c r="DI12" s="158"/>
      <c r="DJ12" s="156" t="s">
        <v>1019</v>
      </c>
      <c r="DK12" s="157"/>
      <c r="DL12" s="158"/>
      <c r="DM12" s="156" t="s">
        <v>1021</v>
      </c>
      <c r="DN12" s="157"/>
      <c r="DO12" s="158"/>
      <c r="DP12" s="156" t="s">
        <v>1022</v>
      </c>
      <c r="DQ12" s="157"/>
      <c r="DR12" s="158"/>
      <c r="DS12" s="156" t="s">
        <v>1024</v>
      </c>
      <c r="DT12" s="157"/>
      <c r="DU12" s="158"/>
      <c r="DV12" s="156" t="s">
        <v>1025</v>
      </c>
      <c r="DW12" s="157"/>
      <c r="DX12" s="158"/>
      <c r="DY12" s="156" t="s">
        <v>1026</v>
      </c>
      <c r="DZ12" s="157"/>
      <c r="EA12" s="158"/>
      <c r="EB12" s="156" t="s">
        <v>1028</v>
      </c>
      <c r="EC12" s="157"/>
      <c r="ED12" s="158"/>
      <c r="EE12" s="156" t="s">
        <v>1031</v>
      </c>
      <c r="EF12" s="157"/>
      <c r="EG12" s="158"/>
      <c r="EH12" s="156" t="s">
        <v>1035</v>
      </c>
      <c r="EI12" s="157"/>
      <c r="EJ12" s="158"/>
      <c r="EK12" s="156" t="s">
        <v>1037</v>
      </c>
      <c r="EL12" s="157"/>
      <c r="EM12" s="158"/>
      <c r="EN12" s="156" t="s">
        <v>515</v>
      </c>
      <c r="EO12" s="157"/>
      <c r="EP12" s="158"/>
      <c r="EQ12" s="156" t="s">
        <v>1042</v>
      </c>
      <c r="ER12" s="157"/>
      <c r="ES12" s="158"/>
      <c r="ET12" s="156" t="s">
        <v>1043</v>
      </c>
      <c r="EU12" s="157"/>
      <c r="EV12" s="158"/>
      <c r="EW12" s="156" t="s">
        <v>1045</v>
      </c>
      <c r="EX12" s="157"/>
      <c r="EY12" s="158"/>
      <c r="EZ12" s="156" t="s">
        <v>1046</v>
      </c>
      <c r="FA12" s="157"/>
      <c r="FB12" s="158"/>
      <c r="FC12" s="156" t="s">
        <v>1048</v>
      </c>
      <c r="FD12" s="157"/>
      <c r="FE12" s="158"/>
      <c r="FF12" s="156" t="s">
        <v>1049</v>
      </c>
      <c r="FG12" s="157"/>
      <c r="FH12" s="158"/>
      <c r="FI12" s="156" t="s">
        <v>1052</v>
      </c>
      <c r="FJ12" s="157"/>
      <c r="FK12" s="158"/>
    </row>
    <row r="13" spans="1:167" ht="144.75" customHeight="1" thickBot="1">
      <c r="A13" s="143"/>
      <c r="B13" s="143"/>
      <c r="C13" s="67" t="s">
        <v>945</v>
      </c>
      <c r="D13" s="68" t="s">
        <v>946</v>
      </c>
      <c r="E13" s="69" t="s">
        <v>947</v>
      </c>
      <c r="F13" s="70" t="s">
        <v>949</v>
      </c>
      <c r="G13" s="70" t="s">
        <v>950</v>
      </c>
      <c r="H13" s="69" t="s">
        <v>951</v>
      </c>
      <c r="I13" s="71" t="s">
        <v>277</v>
      </c>
      <c r="J13" s="70" t="s">
        <v>278</v>
      </c>
      <c r="K13" s="69" t="s">
        <v>953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956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963</v>
      </c>
      <c r="AC13" s="74" t="s">
        <v>964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967</v>
      </c>
      <c r="AI13" s="74" t="s">
        <v>968</v>
      </c>
      <c r="AJ13" s="72" t="s">
        <v>970</v>
      </c>
      <c r="AK13" s="73" t="s">
        <v>971</v>
      </c>
      <c r="AL13" s="74" t="s">
        <v>972</v>
      </c>
      <c r="AM13" s="72" t="s">
        <v>974</v>
      </c>
      <c r="AN13" s="73" t="s">
        <v>975</v>
      </c>
      <c r="AO13" s="74" t="s">
        <v>976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980</v>
      </c>
      <c r="AX13" s="74" t="s">
        <v>204</v>
      </c>
      <c r="AY13" s="72" t="s">
        <v>303</v>
      </c>
      <c r="AZ13" s="73" t="s">
        <v>304</v>
      </c>
      <c r="BA13" s="74" t="s">
        <v>982</v>
      </c>
      <c r="BB13" s="72" t="s">
        <v>984</v>
      </c>
      <c r="BC13" s="73" t="s">
        <v>985</v>
      </c>
      <c r="BD13" s="74" t="s">
        <v>986</v>
      </c>
      <c r="BE13" s="72" t="s">
        <v>988</v>
      </c>
      <c r="BF13" s="73" t="s">
        <v>989</v>
      </c>
      <c r="BG13" s="74" t="s">
        <v>991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994</v>
      </c>
      <c r="BO13" s="73" t="s">
        <v>995</v>
      </c>
      <c r="BP13" s="74" t="s">
        <v>996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1002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1005</v>
      </c>
      <c r="CN13" s="74" t="s">
        <v>1006</v>
      </c>
      <c r="CO13" s="72" t="s">
        <v>260</v>
      </c>
      <c r="CP13" s="73" t="s">
        <v>261</v>
      </c>
      <c r="CQ13" s="74" t="s">
        <v>218</v>
      </c>
      <c r="CR13" s="72" t="s">
        <v>1009</v>
      </c>
      <c r="CS13" s="73" t="s">
        <v>839</v>
      </c>
      <c r="CT13" s="74" t="s">
        <v>1010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1013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1016</v>
      </c>
      <c r="DH13" s="76" t="s">
        <v>1017</v>
      </c>
      <c r="DI13" s="76" t="s">
        <v>1018</v>
      </c>
      <c r="DJ13" s="75" t="s">
        <v>499</v>
      </c>
      <c r="DK13" s="76" t="s">
        <v>500</v>
      </c>
      <c r="DL13" s="76" t="s">
        <v>1020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1023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1027</v>
      </c>
      <c r="EB13" s="72" t="s">
        <v>1405</v>
      </c>
      <c r="EC13" s="73" t="s">
        <v>1029</v>
      </c>
      <c r="ED13" s="74" t="s">
        <v>1030</v>
      </c>
      <c r="EE13" s="72" t="s">
        <v>1032</v>
      </c>
      <c r="EF13" s="73" t="s">
        <v>1033</v>
      </c>
      <c r="EG13" s="74" t="s">
        <v>1034</v>
      </c>
      <c r="EH13" s="72" t="s">
        <v>512</v>
      </c>
      <c r="EI13" s="73" t="s">
        <v>1036</v>
      </c>
      <c r="EJ13" s="74" t="s">
        <v>257</v>
      </c>
      <c r="EK13" s="72" t="s">
        <v>513</v>
      </c>
      <c r="EL13" s="73" t="s">
        <v>1038</v>
      </c>
      <c r="EM13" s="74" t="s">
        <v>1039</v>
      </c>
      <c r="EN13" s="72" t="s">
        <v>1040</v>
      </c>
      <c r="EO13" s="73" t="s">
        <v>1041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1044</v>
      </c>
      <c r="EW13" s="72" t="s">
        <v>520</v>
      </c>
      <c r="EX13" s="73" t="s">
        <v>521</v>
      </c>
      <c r="EY13" s="74" t="s">
        <v>522</v>
      </c>
      <c r="EZ13" s="72" t="s">
        <v>1406</v>
      </c>
      <c r="FA13" s="73" t="s">
        <v>1047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1049</v>
      </c>
      <c r="FG13" s="73" t="s">
        <v>1050</v>
      </c>
      <c r="FH13" s="74" t="s">
        <v>1051</v>
      </c>
      <c r="FI13" s="72" t="s">
        <v>1053</v>
      </c>
      <c r="FJ13" s="73" t="s">
        <v>1054</v>
      </c>
      <c r="FK13" s="74" t="s">
        <v>1055</v>
      </c>
    </row>
    <row r="14" spans="1:167" ht="15.75">
      <c r="A14" s="2">
        <v>1</v>
      </c>
      <c r="B14" s="88" t="s">
        <v>1418</v>
      </c>
      <c r="C14" s="5"/>
      <c r="D14" s="5">
        <v>1</v>
      </c>
      <c r="E14" s="5"/>
      <c r="F14" s="13"/>
      <c r="G14" s="13"/>
      <c r="H14" s="13">
        <v>1</v>
      </c>
      <c r="I14" s="13"/>
      <c r="J14" s="13"/>
      <c r="K14" s="13">
        <v>1</v>
      </c>
      <c r="L14" s="13"/>
      <c r="M14" s="13">
        <v>1</v>
      </c>
      <c r="N14" s="13"/>
      <c r="O14" s="13"/>
      <c r="P14" s="13"/>
      <c r="Q14" s="13">
        <v>1</v>
      </c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/>
      <c r="AE14" s="4">
        <v>1</v>
      </c>
      <c r="AF14" s="4"/>
      <c r="AG14" s="4"/>
      <c r="AH14" s="4">
        <v>1</v>
      </c>
      <c r="AI14" s="4"/>
      <c r="AJ14" s="4"/>
      <c r="AK14" s="4"/>
      <c r="AL14" s="4">
        <v>1</v>
      </c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17"/>
      <c r="AW14" s="17"/>
      <c r="AX14" s="4">
        <v>1</v>
      </c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/>
      <c r="BJ14" s="4">
        <v>1</v>
      </c>
      <c r="BK14" s="4"/>
      <c r="BL14" s="4"/>
      <c r="BM14" s="4">
        <v>1</v>
      </c>
      <c r="BN14" s="4"/>
      <c r="BO14" s="4">
        <v>1</v>
      </c>
      <c r="BP14" s="4"/>
      <c r="BQ14" s="17"/>
      <c r="BR14" s="17">
        <v>1</v>
      </c>
      <c r="BS14" s="17"/>
      <c r="BT14" s="17"/>
      <c r="BU14" s="17">
        <v>1</v>
      </c>
      <c r="BV14" s="17"/>
      <c r="BW14" s="17"/>
      <c r="BX14" s="4"/>
      <c r="BY14" s="4">
        <v>1</v>
      </c>
      <c r="BZ14" s="17"/>
      <c r="CA14" s="17"/>
      <c r="CB14" s="4">
        <v>1</v>
      </c>
      <c r="CC14" s="17"/>
      <c r="CD14" s="17">
        <v>1</v>
      </c>
      <c r="CE14" s="17"/>
      <c r="CF14" s="17"/>
      <c r="CG14" s="17"/>
      <c r="CH14" s="4">
        <v>1</v>
      </c>
      <c r="CI14" s="17"/>
      <c r="CJ14" s="17"/>
      <c r="CK14" s="4">
        <v>1</v>
      </c>
      <c r="CL14" s="17"/>
      <c r="CM14" s="17"/>
      <c r="CN14" s="4">
        <v>1</v>
      </c>
      <c r="CO14" s="17"/>
      <c r="CP14" s="17"/>
      <c r="CQ14" s="4">
        <v>1</v>
      </c>
      <c r="CR14" s="17"/>
      <c r="CS14" s="17">
        <v>1</v>
      </c>
      <c r="CT14" s="17"/>
      <c r="CU14" s="17"/>
      <c r="CV14" s="17"/>
      <c r="CW14" s="4">
        <v>1</v>
      </c>
      <c r="CX14" s="17"/>
      <c r="CY14" s="17"/>
      <c r="CZ14" s="4">
        <v>1</v>
      </c>
      <c r="DA14" s="17"/>
      <c r="DB14" s="17"/>
      <c r="DC14" s="4">
        <v>1</v>
      </c>
      <c r="DD14" s="17"/>
      <c r="DE14" s="17"/>
      <c r="DF14" s="4">
        <v>1</v>
      </c>
      <c r="DG14" s="17"/>
      <c r="DH14" s="17"/>
      <c r="DI14" s="4">
        <v>1</v>
      </c>
      <c r="DJ14" s="17"/>
      <c r="DK14" s="17"/>
      <c r="DL14" s="4">
        <v>1</v>
      </c>
      <c r="DM14" s="17"/>
      <c r="DN14" s="17"/>
      <c r="DO14" s="4">
        <v>1</v>
      </c>
      <c r="DP14" s="17"/>
      <c r="DQ14" s="17"/>
      <c r="DR14" s="4">
        <v>1</v>
      </c>
      <c r="DS14" s="17"/>
      <c r="DT14" s="17">
        <v>1</v>
      </c>
      <c r="DU14" s="17"/>
      <c r="DV14" s="4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</row>
    <row r="15" spans="1:167">
      <c r="A15" s="97" t="s">
        <v>171</v>
      </c>
      <c r="B15" s="98"/>
      <c r="C15" s="3">
        <f>SUM(C14:C14)</f>
        <v>0</v>
      </c>
      <c r="D15" s="3">
        <f>SUM(D14:D14)</f>
        <v>1</v>
      </c>
      <c r="E15" s="3">
        <f>SUM(E14:E14)</f>
        <v>0</v>
      </c>
      <c r="F15" s="81">
        <f t="shared" ref="F15:BQ15" si="0">SUM(F14:F14)</f>
        <v>0</v>
      </c>
      <c r="G15" s="81">
        <f t="shared" si="0"/>
        <v>0</v>
      </c>
      <c r="H15" s="81">
        <f t="shared" si="0"/>
        <v>1</v>
      </c>
      <c r="I15" s="81">
        <f t="shared" si="0"/>
        <v>0</v>
      </c>
      <c r="J15" s="81">
        <f t="shared" si="0"/>
        <v>0</v>
      </c>
      <c r="K15" s="81">
        <f t="shared" si="0"/>
        <v>1</v>
      </c>
      <c r="L15" s="81">
        <f t="shared" si="0"/>
        <v>0</v>
      </c>
      <c r="M15" s="81">
        <f t="shared" si="0"/>
        <v>1</v>
      </c>
      <c r="N15" s="81">
        <f t="shared" si="0"/>
        <v>0</v>
      </c>
      <c r="O15" s="81">
        <f t="shared" si="0"/>
        <v>0</v>
      </c>
      <c r="P15" s="81">
        <f t="shared" si="0"/>
        <v>0</v>
      </c>
      <c r="Q15" s="81">
        <f t="shared" si="0"/>
        <v>1</v>
      </c>
      <c r="R15" s="81">
        <f t="shared" si="0"/>
        <v>0</v>
      </c>
      <c r="S15" s="81">
        <f t="shared" si="0"/>
        <v>1</v>
      </c>
      <c r="T15" s="81">
        <f t="shared" si="0"/>
        <v>0</v>
      </c>
      <c r="U15" s="81">
        <f t="shared" si="0"/>
        <v>0</v>
      </c>
      <c r="V15" s="81">
        <f t="shared" si="0"/>
        <v>1</v>
      </c>
      <c r="W15" s="81">
        <f t="shared" si="0"/>
        <v>0</v>
      </c>
      <c r="X15" s="81">
        <f t="shared" si="0"/>
        <v>0</v>
      </c>
      <c r="Y15" s="81">
        <f t="shared" si="0"/>
        <v>1</v>
      </c>
      <c r="Z15" s="81">
        <f t="shared" si="0"/>
        <v>0</v>
      </c>
      <c r="AA15" s="81">
        <f t="shared" si="0"/>
        <v>0</v>
      </c>
      <c r="AB15" s="81">
        <f t="shared" si="0"/>
        <v>1</v>
      </c>
      <c r="AC15" s="81">
        <f t="shared" si="0"/>
        <v>0</v>
      </c>
      <c r="AD15" s="81">
        <f t="shared" si="0"/>
        <v>0</v>
      </c>
      <c r="AE15" s="81">
        <f t="shared" si="0"/>
        <v>1</v>
      </c>
      <c r="AF15" s="81">
        <f t="shared" si="0"/>
        <v>0</v>
      </c>
      <c r="AG15" s="81">
        <f t="shared" si="0"/>
        <v>0</v>
      </c>
      <c r="AH15" s="81">
        <f t="shared" si="0"/>
        <v>1</v>
      </c>
      <c r="AI15" s="81">
        <f t="shared" si="0"/>
        <v>0</v>
      </c>
      <c r="AJ15" s="81">
        <f t="shared" si="0"/>
        <v>0</v>
      </c>
      <c r="AK15" s="81">
        <f t="shared" si="0"/>
        <v>0</v>
      </c>
      <c r="AL15" s="81">
        <f t="shared" si="0"/>
        <v>1</v>
      </c>
      <c r="AM15" s="81">
        <f t="shared" si="0"/>
        <v>0</v>
      </c>
      <c r="AN15" s="81">
        <f t="shared" si="0"/>
        <v>1</v>
      </c>
      <c r="AO15" s="81">
        <f t="shared" si="0"/>
        <v>0</v>
      </c>
      <c r="AP15" s="81">
        <f t="shared" si="0"/>
        <v>0</v>
      </c>
      <c r="AQ15" s="81">
        <f t="shared" si="0"/>
        <v>1</v>
      </c>
      <c r="AR15" s="81">
        <f t="shared" si="0"/>
        <v>0</v>
      </c>
      <c r="AS15" s="81">
        <f t="shared" si="0"/>
        <v>0</v>
      </c>
      <c r="AT15" s="81">
        <f t="shared" si="0"/>
        <v>0</v>
      </c>
      <c r="AU15" s="81">
        <f t="shared" si="0"/>
        <v>1</v>
      </c>
      <c r="AV15" s="81">
        <f t="shared" si="0"/>
        <v>0</v>
      </c>
      <c r="AW15" s="81">
        <f t="shared" si="0"/>
        <v>0</v>
      </c>
      <c r="AX15" s="81">
        <f t="shared" si="0"/>
        <v>1</v>
      </c>
      <c r="AY15" s="81">
        <f t="shared" si="0"/>
        <v>0</v>
      </c>
      <c r="AZ15" s="81">
        <f t="shared" si="0"/>
        <v>1</v>
      </c>
      <c r="BA15" s="81">
        <f t="shared" si="0"/>
        <v>0</v>
      </c>
      <c r="BB15" s="81">
        <f t="shared" si="0"/>
        <v>0</v>
      </c>
      <c r="BC15" s="81">
        <f t="shared" si="0"/>
        <v>1</v>
      </c>
      <c r="BD15" s="81">
        <f t="shared" si="0"/>
        <v>0</v>
      </c>
      <c r="BE15" s="81">
        <f t="shared" si="0"/>
        <v>0</v>
      </c>
      <c r="BF15" s="81">
        <f t="shared" si="0"/>
        <v>1</v>
      </c>
      <c r="BG15" s="81">
        <f t="shared" si="0"/>
        <v>0</v>
      </c>
      <c r="BH15" s="81">
        <f t="shared" si="0"/>
        <v>0</v>
      </c>
      <c r="BI15" s="81">
        <f t="shared" si="0"/>
        <v>0</v>
      </c>
      <c r="BJ15" s="81">
        <f t="shared" si="0"/>
        <v>1</v>
      </c>
      <c r="BK15" s="81">
        <f t="shared" si="0"/>
        <v>0</v>
      </c>
      <c r="BL15" s="81">
        <f t="shared" si="0"/>
        <v>0</v>
      </c>
      <c r="BM15" s="81">
        <f t="shared" si="0"/>
        <v>1</v>
      </c>
      <c r="BN15" s="81">
        <f t="shared" si="0"/>
        <v>0</v>
      </c>
      <c r="BO15" s="81">
        <f t="shared" si="0"/>
        <v>1</v>
      </c>
      <c r="BP15" s="81">
        <f t="shared" si="0"/>
        <v>0</v>
      </c>
      <c r="BQ15" s="81">
        <f t="shared" si="0"/>
        <v>0</v>
      </c>
      <c r="BR15" s="81">
        <f t="shared" ref="BR15:EC15" si="1">SUM(BR14:BR14)</f>
        <v>1</v>
      </c>
      <c r="BS15" s="81">
        <f t="shared" si="1"/>
        <v>0</v>
      </c>
      <c r="BT15" s="81">
        <f t="shared" si="1"/>
        <v>0</v>
      </c>
      <c r="BU15" s="81">
        <f t="shared" si="1"/>
        <v>1</v>
      </c>
      <c r="BV15" s="81">
        <f t="shared" si="1"/>
        <v>0</v>
      </c>
      <c r="BW15" s="81">
        <f t="shared" si="1"/>
        <v>0</v>
      </c>
      <c r="BX15" s="81">
        <f t="shared" si="1"/>
        <v>0</v>
      </c>
      <c r="BY15" s="81">
        <f t="shared" si="1"/>
        <v>1</v>
      </c>
      <c r="BZ15" s="81">
        <f t="shared" si="1"/>
        <v>0</v>
      </c>
      <c r="CA15" s="81">
        <f t="shared" si="1"/>
        <v>0</v>
      </c>
      <c r="CB15" s="81">
        <f t="shared" si="1"/>
        <v>1</v>
      </c>
      <c r="CC15" s="81">
        <f t="shared" si="1"/>
        <v>0</v>
      </c>
      <c r="CD15" s="81">
        <f t="shared" si="1"/>
        <v>1</v>
      </c>
      <c r="CE15" s="81">
        <f t="shared" si="1"/>
        <v>0</v>
      </c>
      <c r="CF15" s="81">
        <f t="shared" si="1"/>
        <v>0</v>
      </c>
      <c r="CG15" s="81">
        <f t="shared" si="1"/>
        <v>0</v>
      </c>
      <c r="CH15" s="81">
        <f t="shared" si="1"/>
        <v>1</v>
      </c>
      <c r="CI15" s="81">
        <f t="shared" si="1"/>
        <v>0</v>
      </c>
      <c r="CJ15" s="81">
        <f t="shared" si="1"/>
        <v>0</v>
      </c>
      <c r="CK15" s="81">
        <f t="shared" si="1"/>
        <v>1</v>
      </c>
      <c r="CL15" s="81">
        <f t="shared" si="1"/>
        <v>0</v>
      </c>
      <c r="CM15" s="81">
        <f t="shared" si="1"/>
        <v>0</v>
      </c>
      <c r="CN15" s="81">
        <f t="shared" si="1"/>
        <v>1</v>
      </c>
      <c r="CO15" s="81">
        <f t="shared" si="1"/>
        <v>0</v>
      </c>
      <c r="CP15" s="81">
        <f t="shared" si="1"/>
        <v>0</v>
      </c>
      <c r="CQ15" s="81">
        <f t="shared" si="1"/>
        <v>1</v>
      </c>
      <c r="CR15" s="81">
        <f t="shared" si="1"/>
        <v>0</v>
      </c>
      <c r="CS15" s="81">
        <f t="shared" si="1"/>
        <v>1</v>
      </c>
      <c r="CT15" s="81">
        <f t="shared" si="1"/>
        <v>0</v>
      </c>
      <c r="CU15" s="81">
        <f t="shared" si="1"/>
        <v>0</v>
      </c>
      <c r="CV15" s="81">
        <f t="shared" si="1"/>
        <v>0</v>
      </c>
      <c r="CW15" s="81">
        <f t="shared" si="1"/>
        <v>1</v>
      </c>
      <c r="CX15" s="81">
        <f t="shared" si="1"/>
        <v>0</v>
      </c>
      <c r="CY15" s="81">
        <f t="shared" si="1"/>
        <v>0</v>
      </c>
      <c r="CZ15" s="81">
        <f t="shared" si="1"/>
        <v>1</v>
      </c>
      <c r="DA15" s="81">
        <f t="shared" si="1"/>
        <v>0</v>
      </c>
      <c r="DB15" s="81">
        <f t="shared" si="1"/>
        <v>0</v>
      </c>
      <c r="DC15" s="81">
        <f t="shared" si="1"/>
        <v>1</v>
      </c>
      <c r="DD15" s="81">
        <f t="shared" si="1"/>
        <v>0</v>
      </c>
      <c r="DE15" s="81">
        <f t="shared" si="1"/>
        <v>0</v>
      </c>
      <c r="DF15" s="81">
        <f t="shared" si="1"/>
        <v>1</v>
      </c>
      <c r="DG15" s="81">
        <f t="shared" si="1"/>
        <v>0</v>
      </c>
      <c r="DH15" s="81">
        <f t="shared" si="1"/>
        <v>0</v>
      </c>
      <c r="DI15" s="81">
        <f t="shared" si="1"/>
        <v>1</v>
      </c>
      <c r="DJ15" s="81">
        <f t="shared" si="1"/>
        <v>0</v>
      </c>
      <c r="DK15" s="81">
        <f t="shared" si="1"/>
        <v>0</v>
      </c>
      <c r="DL15" s="81">
        <f t="shared" si="1"/>
        <v>1</v>
      </c>
      <c r="DM15" s="81">
        <f t="shared" si="1"/>
        <v>0</v>
      </c>
      <c r="DN15" s="81">
        <f t="shared" si="1"/>
        <v>0</v>
      </c>
      <c r="DO15" s="81">
        <f t="shared" si="1"/>
        <v>1</v>
      </c>
      <c r="DP15" s="81">
        <f t="shared" si="1"/>
        <v>0</v>
      </c>
      <c r="DQ15" s="81">
        <f t="shared" si="1"/>
        <v>0</v>
      </c>
      <c r="DR15" s="81">
        <f t="shared" si="1"/>
        <v>1</v>
      </c>
      <c r="DS15" s="81">
        <f t="shared" si="1"/>
        <v>0</v>
      </c>
      <c r="DT15" s="81">
        <f t="shared" si="1"/>
        <v>1</v>
      </c>
      <c r="DU15" s="81">
        <f t="shared" si="1"/>
        <v>0</v>
      </c>
      <c r="DV15" s="81">
        <f t="shared" si="1"/>
        <v>0</v>
      </c>
      <c r="DW15" s="81">
        <f t="shared" si="1"/>
        <v>1</v>
      </c>
      <c r="DX15" s="81">
        <f t="shared" si="1"/>
        <v>0</v>
      </c>
      <c r="DY15" s="81">
        <f t="shared" si="1"/>
        <v>0</v>
      </c>
      <c r="DZ15" s="81">
        <f t="shared" si="1"/>
        <v>0</v>
      </c>
      <c r="EA15" s="81">
        <f t="shared" si="1"/>
        <v>1</v>
      </c>
      <c r="EB15" s="81">
        <f t="shared" si="1"/>
        <v>0</v>
      </c>
      <c r="EC15" s="81">
        <f t="shared" si="1"/>
        <v>1</v>
      </c>
      <c r="ED15" s="81">
        <f t="shared" ref="ED15:FK15" si="2">SUM(ED14:ED14)</f>
        <v>0</v>
      </c>
      <c r="EE15" s="81">
        <f t="shared" si="2"/>
        <v>0</v>
      </c>
      <c r="EF15" s="81">
        <f t="shared" si="2"/>
        <v>1</v>
      </c>
      <c r="EG15" s="81">
        <f t="shared" si="2"/>
        <v>0</v>
      </c>
      <c r="EH15" s="81">
        <f t="shared" si="2"/>
        <v>0</v>
      </c>
      <c r="EI15" s="81">
        <f t="shared" si="2"/>
        <v>0</v>
      </c>
      <c r="EJ15" s="81">
        <f t="shared" si="2"/>
        <v>1</v>
      </c>
      <c r="EK15" s="81">
        <f t="shared" si="2"/>
        <v>0</v>
      </c>
      <c r="EL15" s="81">
        <f t="shared" si="2"/>
        <v>0</v>
      </c>
      <c r="EM15" s="81">
        <f t="shared" si="2"/>
        <v>1</v>
      </c>
      <c r="EN15" s="81">
        <f t="shared" si="2"/>
        <v>0</v>
      </c>
      <c r="EO15" s="81">
        <f t="shared" si="2"/>
        <v>0</v>
      </c>
      <c r="EP15" s="81">
        <f t="shared" si="2"/>
        <v>1</v>
      </c>
      <c r="EQ15" s="81">
        <f t="shared" si="2"/>
        <v>0</v>
      </c>
      <c r="ER15" s="81">
        <f t="shared" si="2"/>
        <v>0</v>
      </c>
      <c r="ES15" s="81">
        <f t="shared" si="2"/>
        <v>1</v>
      </c>
      <c r="ET15" s="81">
        <f t="shared" si="2"/>
        <v>0</v>
      </c>
      <c r="EU15" s="81">
        <f t="shared" si="2"/>
        <v>0</v>
      </c>
      <c r="EV15" s="81">
        <f t="shared" si="2"/>
        <v>1</v>
      </c>
      <c r="EW15" s="81">
        <f t="shared" si="2"/>
        <v>0</v>
      </c>
      <c r="EX15" s="81">
        <f t="shared" si="2"/>
        <v>1</v>
      </c>
      <c r="EY15" s="81">
        <f t="shared" si="2"/>
        <v>0</v>
      </c>
      <c r="EZ15" s="81">
        <f t="shared" si="2"/>
        <v>0</v>
      </c>
      <c r="FA15" s="81">
        <f t="shared" si="2"/>
        <v>0</v>
      </c>
      <c r="FB15" s="81">
        <f t="shared" si="2"/>
        <v>1</v>
      </c>
      <c r="FC15" s="81">
        <f t="shared" si="2"/>
        <v>0</v>
      </c>
      <c r="FD15" s="81">
        <f t="shared" si="2"/>
        <v>0</v>
      </c>
      <c r="FE15" s="81">
        <f t="shared" si="2"/>
        <v>1</v>
      </c>
      <c r="FF15" s="81">
        <f t="shared" si="2"/>
        <v>0</v>
      </c>
      <c r="FG15" s="81">
        <f t="shared" si="2"/>
        <v>0</v>
      </c>
      <c r="FH15" s="81">
        <f t="shared" si="2"/>
        <v>1</v>
      </c>
      <c r="FI15" s="81">
        <f t="shared" si="2"/>
        <v>0</v>
      </c>
      <c r="FJ15" s="81">
        <f t="shared" si="2"/>
        <v>0</v>
      </c>
      <c r="FK15" s="81">
        <f t="shared" si="2"/>
        <v>1</v>
      </c>
    </row>
    <row r="16" spans="1:167" ht="39" customHeight="1">
      <c r="A16" s="99" t="s">
        <v>783</v>
      </c>
      <c r="B16" s="100"/>
      <c r="C16" s="10">
        <f>C15/1%</f>
        <v>0</v>
      </c>
      <c r="D16" s="10">
        <f>D15/1%</f>
        <v>100</v>
      </c>
      <c r="E16" s="10">
        <f>E15/1%</f>
        <v>0</v>
      </c>
      <c r="F16" s="10">
        <f t="shared" ref="F16:BQ16" si="3">F15/1%</f>
        <v>0</v>
      </c>
      <c r="G16" s="10">
        <f t="shared" si="3"/>
        <v>0</v>
      </c>
      <c r="H16" s="10">
        <f t="shared" si="3"/>
        <v>100</v>
      </c>
      <c r="I16" s="10">
        <f t="shared" si="3"/>
        <v>0</v>
      </c>
      <c r="J16" s="10">
        <f t="shared" si="3"/>
        <v>0</v>
      </c>
      <c r="K16" s="10">
        <f t="shared" si="3"/>
        <v>100</v>
      </c>
      <c r="L16" s="10">
        <f t="shared" si="3"/>
        <v>0</v>
      </c>
      <c r="M16" s="10">
        <f t="shared" si="3"/>
        <v>100</v>
      </c>
      <c r="N16" s="10">
        <f t="shared" si="3"/>
        <v>0</v>
      </c>
      <c r="O16" s="10">
        <f t="shared" si="3"/>
        <v>0</v>
      </c>
      <c r="P16" s="10">
        <f t="shared" si="3"/>
        <v>0</v>
      </c>
      <c r="Q16" s="10">
        <f t="shared" si="3"/>
        <v>100</v>
      </c>
      <c r="R16" s="10">
        <f t="shared" si="3"/>
        <v>0</v>
      </c>
      <c r="S16" s="10">
        <f t="shared" si="3"/>
        <v>100</v>
      </c>
      <c r="T16" s="10">
        <f t="shared" si="3"/>
        <v>0</v>
      </c>
      <c r="U16" s="10">
        <f t="shared" si="3"/>
        <v>0</v>
      </c>
      <c r="V16" s="10">
        <f t="shared" si="3"/>
        <v>100</v>
      </c>
      <c r="W16" s="10">
        <f t="shared" si="3"/>
        <v>0</v>
      </c>
      <c r="X16" s="10">
        <f t="shared" si="3"/>
        <v>0</v>
      </c>
      <c r="Y16" s="10">
        <f t="shared" si="3"/>
        <v>100</v>
      </c>
      <c r="Z16" s="10">
        <f t="shared" si="3"/>
        <v>0</v>
      </c>
      <c r="AA16" s="10">
        <f t="shared" si="3"/>
        <v>0</v>
      </c>
      <c r="AB16" s="10">
        <f t="shared" si="3"/>
        <v>100</v>
      </c>
      <c r="AC16" s="10">
        <f t="shared" si="3"/>
        <v>0</v>
      </c>
      <c r="AD16" s="10">
        <f t="shared" si="3"/>
        <v>0</v>
      </c>
      <c r="AE16" s="10">
        <f t="shared" si="3"/>
        <v>100</v>
      </c>
      <c r="AF16" s="10">
        <f t="shared" si="3"/>
        <v>0</v>
      </c>
      <c r="AG16" s="10">
        <f t="shared" si="3"/>
        <v>0</v>
      </c>
      <c r="AH16" s="10">
        <f t="shared" si="3"/>
        <v>100</v>
      </c>
      <c r="AI16" s="10">
        <f t="shared" si="3"/>
        <v>0</v>
      </c>
      <c r="AJ16" s="10">
        <f t="shared" si="3"/>
        <v>0</v>
      </c>
      <c r="AK16" s="10">
        <f t="shared" si="3"/>
        <v>0</v>
      </c>
      <c r="AL16" s="10">
        <f t="shared" si="3"/>
        <v>100</v>
      </c>
      <c r="AM16" s="10">
        <f t="shared" si="3"/>
        <v>0</v>
      </c>
      <c r="AN16" s="10">
        <f t="shared" si="3"/>
        <v>100</v>
      </c>
      <c r="AO16" s="10">
        <f t="shared" si="3"/>
        <v>0</v>
      </c>
      <c r="AP16" s="10">
        <f t="shared" si="3"/>
        <v>0</v>
      </c>
      <c r="AQ16" s="10">
        <f t="shared" si="3"/>
        <v>100</v>
      </c>
      <c r="AR16" s="10">
        <f t="shared" si="3"/>
        <v>0</v>
      </c>
      <c r="AS16" s="10">
        <f t="shared" si="3"/>
        <v>0</v>
      </c>
      <c r="AT16" s="10">
        <f t="shared" si="3"/>
        <v>0</v>
      </c>
      <c r="AU16" s="10">
        <f t="shared" si="3"/>
        <v>100</v>
      </c>
      <c r="AV16" s="10">
        <f t="shared" si="3"/>
        <v>0</v>
      </c>
      <c r="AW16" s="10">
        <f t="shared" si="3"/>
        <v>0</v>
      </c>
      <c r="AX16" s="10">
        <f t="shared" si="3"/>
        <v>100</v>
      </c>
      <c r="AY16" s="10">
        <f t="shared" si="3"/>
        <v>0</v>
      </c>
      <c r="AZ16" s="10">
        <f t="shared" si="3"/>
        <v>100</v>
      </c>
      <c r="BA16" s="10">
        <f t="shared" si="3"/>
        <v>0</v>
      </c>
      <c r="BB16" s="10">
        <f t="shared" si="3"/>
        <v>0</v>
      </c>
      <c r="BC16" s="10">
        <f t="shared" si="3"/>
        <v>100</v>
      </c>
      <c r="BD16" s="10">
        <f t="shared" si="3"/>
        <v>0</v>
      </c>
      <c r="BE16" s="10">
        <f t="shared" si="3"/>
        <v>0</v>
      </c>
      <c r="BF16" s="10">
        <f t="shared" si="3"/>
        <v>100</v>
      </c>
      <c r="BG16" s="10">
        <f t="shared" si="3"/>
        <v>0</v>
      </c>
      <c r="BH16" s="10">
        <f t="shared" si="3"/>
        <v>0</v>
      </c>
      <c r="BI16" s="10">
        <f t="shared" si="3"/>
        <v>0</v>
      </c>
      <c r="BJ16" s="10">
        <f t="shared" si="3"/>
        <v>100</v>
      </c>
      <c r="BK16" s="10">
        <f t="shared" si="3"/>
        <v>0</v>
      </c>
      <c r="BL16" s="10">
        <f t="shared" si="3"/>
        <v>0</v>
      </c>
      <c r="BM16" s="10">
        <f t="shared" si="3"/>
        <v>100</v>
      </c>
      <c r="BN16" s="10">
        <f t="shared" si="3"/>
        <v>0</v>
      </c>
      <c r="BO16" s="10">
        <f t="shared" si="3"/>
        <v>100</v>
      </c>
      <c r="BP16" s="10">
        <f t="shared" si="3"/>
        <v>0</v>
      </c>
      <c r="BQ16" s="10">
        <f t="shared" si="3"/>
        <v>0</v>
      </c>
      <c r="BR16" s="10">
        <f t="shared" ref="BR16:EC16" si="4">BR15/1%</f>
        <v>100</v>
      </c>
      <c r="BS16" s="10">
        <f t="shared" si="4"/>
        <v>0</v>
      </c>
      <c r="BT16" s="10">
        <f t="shared" si="4"/>
        <v>0</v>
      </c>
      <c r="BU16" s="10">
        <f t="shared" si="4"/>
        <v>100</v>
      </c>
      <c r="BV16" s="10">
        <f t="shared" si="4"/>
        <v>0</v>
      </c>
      <c r="BW16" s="10">
        <f t="shared" si="4"/>
        <v>0</v>
      </c>
      <c r="BX16" s="10">
        <f t="shared" si="4"/>
        <v>0</v>
      </c>
      <c r="BY16" s="10">
        <f t="shared" si="4"/>
        <v>100</v>
      </c>
      <c r="BZ16" s="10">
        <f t="shared" si="4"/>
        <v>0</v>
      </c>
      <c r="CA16" s="10">
        <f t="shared" si="4"/>
        <v>0</v>
      </c>
      <c r="CB16" s="10">
        <f t="shared" si="4"/>
        <v>100</v>
      </c>
      <c r="CC16" s="10">
        <f t="shared" si="4"/>
        <v>0</v>
      </c>
      <c r="CD16" s="10">
        <f t="shared" si="4"/>
        <v>100</v>
      </c>
      <c r="CE16" s="10">
        <f t="shared" si="4"/>
        <v>0</v>
      </c>
      <c r="CF16" s="10">
        <f t="shared" si="4"/>
        <v>0</v>
      </c>
      <c r="CG16" s="10">
        <f t="shared" si="4"/>
        <v>0</v>
      </c>
      <c r="CH16" s="10">
        <f t="shared" si="4"/>
        <v>100</v>
      </c>
      <c r="CI16" s="10">
        <f t="shared" si="4"/>
        <v>0</v>
      </c>
      <c r="CJ16" s="10">
        <f t="shared" si="4"/>
        <v>0</v>
      </c>
      <c r="CK16" s="10">
        <f t="shared" si="4"/>
        <v>100</v>
      </c>
      <c r="CL16" s="10">
        <f t="shared" si="4"/>
        <v>0</v>
      </c>
      <c r="CM16" s="10">
        <f t="shared" si="4"/>
        <v>0</v>
      </c>
      <c r="CN16" s="10">
        <f t="shared" si="4"/>
        <v>100</v>
      </c>
      <c r="CO16" s="10">
        <f t="shared" si="4"/>
        <v>0</v>
      </c>
      <c r="CP16" s="10">
        <f t="shared" si="4"/>
        <v>0</v>
      </c>
      <c r="CQ16" s="10">
        <f t="shared" si="4"/>
        <v>100</v>
      </c>
      <c r="CR16" s="10">
        <f t="shared" si="4"/>
        <v>0</v>
      </c>
      <c r="CS16" s="10">
        <f t="shared" si="4"/>
        <v>100</v>
      </c>
      <c r="CT16" s="10">
        <f t="shared" si="4"/>
        <v>0</v>
      </c>
      <c r="CU16" s="10">
        <f t="shared" si="4"/>
        <v>0</v>
      </c>
      <c r="CV16" s="10">
        <f t="shared" si="4"/>
        <v>0</v>
      </c>
      <c r="CW16" s="10">
        <f t="shared" si="4"/>
        <v>100</v>
      </c>
      <c r="CX16" s="10">
        <f t="shared" si="4"/>
        <v>0</v>
      </c>
      <c r="CY16" s="10">
        <f t="shared" si="4"/>
        <v>0</v>
      </c>
      <c r="CZ16" s="10">
        <f t="shared" si="4"/>
        <v>100</v>
      </c>
      <c r="DA16" s="10">
        <f t="shared" si="4"/>
        <v>0</v>
      </c>
      <c r="DB16" s="10">
        <f t="shared" si="4"/>
        <v>0</v>
      </c>
      <c r="DC16" s="10">
        <f t="shared" si="4"/>
        <v>100</v>
      </c>
      <c r="DD16" s="10">
        <f t="shared" si="4"/>
        <v>0</v>
      </c>
      <c r="DE16" s="10">
        <f t="shared" si="4"/>
        <v>0</v>
      </c>
      <c r="DF16" s="10">
        <f t="shared" si="4"/>
        <v>100</v>
      </c>
      <c r="DG16" s="10">
        <f t="shared" si="4"/>
        <v>0</v>
      </c>
      <c r="DH16" s="10">
        <f t="shared" si="4"/>
        <v>0</v>
      </c>
      <c r="DI16" s="10">
        <f t="shared" si="4"/>
        <v>100</v>
      </c>
      <c r="DJ16" s="10">
        <f t="shared" si="4"/>
        <v>0</v>
      </c>
      <c r="DK16" s="10">
        <f t="shared" si="4"/>
        <v>0</v>
      </c>
      <c r="DL16" s="10">
        <f t="shared" si="4"/>
        <v>100</v>
      </c>
      <c r="DM16" s="10">
        <f t="shared" si="4"/>
        <v>0</v>
      </c>
      <c r="DN16" s="10">
        <f t="shared" si="4"/>
        <v>0</v>
      </c>
      <c r="DO16" s="10">
        <f t="shared" si="4"/>
        <v>100</v>
      </c>
      <c r="DP16" s="10">
        <f t="shared" si="4"/>
        <v>0</v>
      </c>
      <c r="DQ16" s="10">
        <f t="shared" si="4"/>
        <v>0</v>
      </c>
      <c r="DR16" s="10">
        <f t="shared" si="4"/>
        <v>100</v>
      </c>
      <c r="DS16" s="10">
        <f t="shared" si="4"/>
        <v>0</v>
      </c>
      <c r="DT16" s="10">
        <f t="shared" si="4"/>
        <v>100</v>
      </c>
      <c r="DU16" s="10">
        <f t="shared" si="4"/>
        <v>0</v>
      </c>
      <c r="DV16" s="10">
        <f t="shared" si="4"/>
        <v>0</v>
      </c>
      <c r="DW16" s="10">
        <f t="shared" si="4"/>
        <v>100</v>
      </c>
      <c r="DX16" s="10">
        <f t="shared" si="4"/>
        <v>0</v>
      </c>
      <c r="DY16" s="10">
        <f t="shared" si="4"/>
        <v>0</v>
      </c>
      <c r="DZ16" s="10">
        <f t="shared" si="4"/>
        <v>0</v>
      </c>
      <c r="EA16" s="10">
        <f t="shared" si="4"/>
        <v>100</v>
      </c>
      <c r="EB16" s="10">
        <f t="shared" si="4"/>
        <v>0</v>
      </c>
      <c r="EC16" s="10">
        <f t="shared" si="4"/>
        <v>100</v>
      </c>
      <c r="ED16" s="10">
        <f t="shared" ref="ED16:FK16" si="5">ED15/1%</f>
        <v>0</v>
      </c>
      <c r="EE16" s="10">
        <f t="shared" si="5"/>
        <v>0</v>
      </c>
      <c r="EF16" s="10">
        <f t="shared" si="5"/>
        <v>100</v>
      </c>
      <c r="EG16" s="10">
        <f t="shared" si="5"/>
        <v>0</v>
      </c>
      <c r="EH16" s="10">
        <f t="shared" si="5"/>
        <v>0</v>
      </c>
      <c r="EI16" s="10">
        <f t="shared" si="5"/>
        <v>0</v>
      </c>
      <c r="EJ16" s="10">
        <f t="shared" si="5"/>
        <v>100</v>
      </c>
      <c r="EK16" s="10">
        <f t="shared" si="5"/>
        <v>0</v>
      </c>
      <c r="EL16" s="10">
        <f t="shared" si="5"/>
        <v>0</v>
      </c>
      <c r="EM16" s="10">
        <f t="shared" si="5"/>
        <v>100</v>
      </c>
      <c r="EN16" s="10">
        <f t="shared" si="5"/>
        <v>0</v>
      </c>
      <c r="EO16" s="10">
        <f t="shared" si="5"/>
        <v>0</v>
      </c>
      <c r="EP16" s="10">
        <f t="shared" si="5"/>
        <v>100</v>
      </c>
      <c r="EQ16" s="10">
        <f t="shared" si="5"/>
        <v>0</v>
      </c>
      <c r="ER16" s="10">
        <f t="shared" si="5"/>
        <v>0</v>
      </c>
      <c r="ES16" s="10">
        <f t="shared" si="5"/>
        <v>100</v>
      </c>
      <c r="ET16" s="10">
        <f t="shared" si="5"/>
        <v>0</v>
      </c>
      <c r="EU16" s="10">
        <f t="shared" si="5"/>
        <v>0</v>
      </c>
      <c r="EV16" s="10">
        <f t="shared" si="5"/>
        <v>100</v>
      </c>
      <c r="EW16" s="10">
        <f t="shared" si="5"/>
        <v>0</v>
      </c>
      <c r="EX16" s="10">
        <f t="shared" si="5"/>
        <v>100</v>
      </c>
      <c r="EY16" s="10">
        <f t="shared" si="5"/>
        <v>0</v>
      </c>
      <c r="EZ16" s="10">
        <f t="shared" si="5"/>
        <v>0</v>
      </c>
      <c r="FA16" s="10">
        <f t="shared" si="5"/>
        <v>0</v>
      </c>
      <c r="FB16" s="10">
        <f t="shared" si="5"/>
        <v>100</v>
      </c>
      <c r="FC16" s="10">
        <f t="shared" si="5"/>
        <v>0</v>
      </c>
      <c r="FD16" s="10">
        <f t="shared" si="5"/>
        <v>0</v>
      </c>
      <c r="FE16" s="10">
        <f t="shared" si="5"/>
        <v>100</v>
      </c>
      <c r="FF16" s="10">
        <f t="shared" si="5"/>
        <v>0</v>
      </c>
      <c r="FG16" s="10">
        <f t="shared" si="5"/>
        <v>0</v>
      </c>
      <c r="FH16" s="10">
        <f t="shared" si="5"/>
        <v>100</v>
      </c>
      <c r="FI16" s="10">
        <f t="shared" si="5"/>
        <v>0</v>
      </c>
      <c r="FJ16" s="10">
        <f t="shared" si="5"/>
        <v>0</v>
      </c>
      <c r="FK16" s="10">
        <f t="shared" si="5"/>
        <v>100</v>
      </c>
    </row>
    <row r="18" spans="2:13">
      <c r="B18" s="132" t="s">
        <v>1389</v>
      </c>
      <c r="C18" s="133"/>
      <c r="D18" s="133"/>
      <c r="E18" s="134"/>
      <c r="F18" s="46"/>
      <c r="G18" s="46"/>
      <c r="H18" s="46"/>
      <c r="I18" s="46"/>
    </row>
    <row r="19" spans="2:13">
      <c r="B19" s="17" t="s">
        <v>755</v>
      </c>
      <c r="C19" s="17" t="s">
        <v>773</v>
      </c>
      <c r="D19" s="44">
        <f>E19/100*1</f>
        <v>0</v>
      </c>
      <c r="E19" s="38">
        <f>(C16+F16+I16+L16+O16)/5</f>
        <v>0</v>
      </c>
    </row>
    <row r="20" spans="2:13">
      <c r="B20" s="4" t="s">
        <v>757</v>
      </c>
      <c r="C20" s="4" t="s">
        <v>773</v>
      </c>
      <c r="D20" s="35">
        <f>E20/100*1</f>
        <v>0.4</v>
      </c>
      <c r="E20" s="32">
        <f>(D16+G16+J16+M16+P16)/5</f>
        <v>40</v>
      </c>
    </row>
    <row r="21" spans="2:13">
      <c r="B21" s="4" t="s">
        <v>758</v>
      </c>
      <c r="C21" s="4" t="s">
        <v>773</v>
      </c>
      <c r="D21" s="35">
        <f>E21/100*1</f>
        <v>0.6</v>
      </c>
      <c r="E21" s="32">
        <f>(E16+H16+K16+N16+Q16)/5</f>
        <v>60</v>
      </c>
    </row>
    <row r="22" spans="2:13">
      <c r="B22" s="36"/>
      <c r="C22" s="36"/>
      <c r="D22" s="40">
        <f>SUM(D19:D21)</f>
        <v>1</v>
      </c>
      <c r="E22" s="40">
        <f>SUM(E19:E21)</f>
        <v>100</v>
      </c>
    </row>
    <row r="23" spans="2:13" ht="30" customHeight="1">
      <c r="B23" s="4"/>
      <c r="C23" s="4"/>
      <c r="D23" s="166" t="s">
        <v>322</v>
      </c>
      <c r="E23" s="166"/>
      <c r="F23" s="136" t="s">
        <v>323</v>
      </c>
      <c r="G23" s="136"/>
      <c r="H23" s="148" t="s">
        <v>378</v>
      </c>
      <c r="I23" s="148"/>
    </row>
    <row r="24" spans="2:13">
      <c r="B24" s="4" t="s">
        <v>755</v>
      </c>
      <c r="C24" s="4" t="s">
        <v>774</v>
      </c>
      <c r="D24" s="3">
        <f>E24/100*1</f>
        <v>0</v>
      </c>
      <c r="E24" s="32">
        <f>(R16+U16+X16+AA16+AD16)/5</f>
        <v>0</v>
      </c>
      <c r="F24" s="35">
        <f>G24/100*1</f>
        <v>0</v>
      </c>
      <c r="G24" s="35">
        <f>(AG16+AJ16+AM16+AP16+AS16)/5</f>
        <v>0</v>
      </c>
      <c r="H24" s="35">
        <f>I24/100*1</f>
        <v>0</v>
      </c>
      <c r="I24" s="35">
        <f>(AV16+AY16+BB16+BE16+BH16)/5</f>
        <v>0</v>
      </c>
    </row>
    <row r="25" spans="2:13">
      <c r="B25" s="4" t="s">
        <v>757</v>
      </c>
      <c r="C25" s="4" t="s">
        <v>774</v>
      </c>
      <c r="D25" s="35">
        <f>E25/100*1</f>
        <v>1</v>
      </c>
      <c r="E25" s="32">
        <f>(S16+V16+Y16+AB16+AE16)/5</f>
        <v>100</v>
      </c>
      <c r="F25" s="35">
        <f>G25/100*1</f>
        <v>0.6</v>
      </c>
      <c r="G25" s="35">
        <f>(AH16+AK16+AN16+AQ16+AT16)/5</f>
        <v>60</v>
      </c>
      <c r="H25" s="35">
        <f>I25/100*1</f>
        <v>0.6</v>
      </c>
      <c r="I25" s="35">
        <f>(AW16+AZ16+BC16+BF16+BI16)/5</f>
        <v>60</v>
      </c>
    </row>
    <row r="26" spans="2:13">
      <c r="B26" s="4" t="s">
        <v>758</v>
      </c>
      <c r="C26" s="4" t="s">
        <v>774</v>
      </c>
      <c r="D26" s="35">
        <f>E26/100*1</f>
        <v>0</v>
      </c>
      <c r="E26" s="32">
        <f>(T16+W16+Z16+AC16+AF16)/5</f>
        <v>0</v>
      </c>
      <c r="F26" s="35">
        <f>G26/100*1</f>
        <v>0.4</v>
      </c>
      <c r="G26" s="35">
        <f>(AI16+AL16+AO16+AR16+AU16)/5</f>
        <v>40</v>
      </c>
      <c r="H26" s="35">
        <f>I26/100*1</f>
        <v>0.4</v>
      </c>
      <c r="I26" s="35">
        <f>(AX16+BA16+BD16+BG16+BJ16)/5</f>
        <v>40</v>
      </c>
    </row>
    <row r="27" spans="2:13">
      <c r="B27" s="4"/>
      <c r="C27" s="4"/>
      <c r="D27" s="34">
        <f t="shared" ref="D27:I27" si="6">SUM(D24:D26)</f>
        <v>1</v>
      </c>
      <c r="E27" s="34">
        <f t="shared" si="6"/>
        <v>100</v>
      </c>
      <c r="F27" s="33">
        <f t="shared" si="6"/>
        <v>1</v>
      </c>
      <c r="G27" s="34">
        <f t="shared" si="6"/>
        <v>100</v>
      </c>
      <c r="H27" s="33">
        <f t="shared" si="6"/>
        <v>1</v>
      </c>
      <c r="I27" s="34">
        <f t="shared" si="6"/>
        <v>100</v>
      </c>
    </row>
    <row r="28" spans="2:13">
      <c r="B28" s="4" t="s">
        <v>755</v>
      </c>
      <c r="C28" s="4" t="s">
        <v>775</v>
      </c>
      <c r="D28" s="35">
        <f>E28/100*1</f>
        <v>0</v>
      </c>
      <c r="E28" s="35">
        <f>(BK16+BN16+BQ16+BT16+BW16)/5</f>
        <v>0</v>
      </c>
      <c r="I28" s="45"/>
    </row>
    <row r="29" spans="2:13">
      <c r="B29" s="4" t="s">
        <v>757</v>
      </c>
      <c r="C29" s="4" t="s">
        <v>775</v>
      </c>
      <c r="D29" s="35">
        <f>E29/100*1</f>
        <v>0.6</v>
      </c>
      <c r="E29" s="35">
        <f>(BL16+BO16+BR16+BU16+BX16)/5</f>
        <v>60</v>
      </c>
    </row>
    <row r="30" spans="2:13">
      <c r="B30" s="4" t="s">
        <v>758</v>
      </c>
      <c r="C30" s="4" t="s">
        <v>775</v>
      </c>
      <c r="D30" s="35">
        <f>E30/100*1</f>
        <v>0.4</v>
      </c>
      <c r="E30" s="35">
        <f>(BM16+BP16+BS16+BV16+BY16)/5</f>
        <v>40</v>
      </c>
    </row>
    <row r="31" spans="2:13">
      <c r="B31" s="36"/>
      <c r="C31" s="36"/>
      <c r="D31" s="39">
        <f>SUM(D28:D30)</f>
        <v>1</v>
      </c>
      <c r="E31" s="39">
        <f>SUM(E28:E30)</f>
        <v>100</v>
      </c>
      <c r="F31" s="41"/>
    </row>
    <row r="32" spans="2:13">
      <c r="B32" s="4"/>
      <c r="C32" s="4"/>
      <c r="D32" s="135" t="s">
        <v>330</v>
      </c>
      <c r="E32" s="135"/>
      <c r="F32" s="148" t="s">
        <v>325</v>
      </c>
      <c r="G32" s="148"/>
      <c r="H32" s="148" t="s">
        <v>331</v>
      </c>
      <c r="I32" s="148"/>
      <c r="J32" s="148" t="s">
        <v>332</v>
      </c>
      <c r="K32" s="148"/>
      <c r="L32" s="148" t="s">
        <v>43</v>
      </c>
      <c r="M32" s="148"/>
    </row>
    <row r="33" spans="2:13">
      <c r="B33" s="4" t="s">
        <v>755</v>
      </c>
      <c r="C33" s="4" t="s">
        <v>776</v>
      </c>
      <c r="D33" s="35">
        <f>E33/100*1</f>
        <v>0</v>
      </c>
      <c r="E33" s="35">
        <f>(BZ16+CC16+CF16+CI16+CL16)/5</f>
        <v>0</v>
      </c>
      <c r="F33" s="35">
        <f>G33/100*1</f>
        <v>0</v>
      </c>
      <c r="G33" s="35">
        <f>(CO16+CR16+CU16+CX16+DA16)/5</f>
        <v>0</v>
      </c>
      <c r="H33" s="35">
        <f>I33/100*1</f>
        <v>0</v>
      </c>
      <c r="I33" s="35">
        <f>(DD16+DG16+DJ16+DM16+DP16)/5</f>
        <v>0</v>
      </c>
      <c r="J33" s="35">
        <f>K33/100*1</f>
        <v>0</v>
      </c>
      <c r="K33" s="35">
        <f>(DS16+DV16+DY16+EB16+EE16)/5</f>
        <v>0</v>
      </c>
      <c r="L33" s="35">
        <f>M33/100*1</f>
        <v>0</v>
      </c>
      <c r="M33" s="35">
        <f>(EH16+EK16+EN16+EQ16+ET16)/5</f>
        <v>0</v>
      </c>
    </row>
    <row r="34" spans="2:13">
      <c r="B34" s="4" t="s">
        <v>757</v>
      </c>
      <c r="C34" s="4" t="s">
        <v>776</v>
      </c>
      <c r="D34" s="35">
        <f>E34/100*1</f>
        <v>0.2</v>
      </c>
      <c r="E34" s="35">
        <f>(CA16+CD16+CG16+CJ16+CM16)/5</f>
        <v>20</v>
      </c>
      <c r="F34" s="35">
        <f>G34/100*1</f>
        <v>0.2</v>
      </c>
      <c r="G34" s="35">
        <f>(CP16+CS16+CV16+CY16+DB16)/5</f>
        <v>20</v>
      </c>
      <c r="H34" s="35">
        <f>I34/100*1</f>
        <v>0</v>
      </c>
      <c r="I34" s="35">
        <f>(DE16+DH16+DK16+DN16+DQ16)/5</f>
        <v>0</v>
      </c>
      <c r="J34" s="35">
        <f>K34/100*1</f>
        <v>0.8</v>
      </c>
      <c r="K34" s="35">
        <f>(DT16+DW16+DZ16+EC16+EF16)/5</f>
        <v>80</v>
      </c>
      <c r="L34" s="35">
        <f>M34/100*1</f>
        <v>0</v>
      </c>
      <c r="M34" s="35">
        <f>(EI16+EL16+EO16+ER16+EU16)/5</f>
        <v>0</v>
      </c>
    </row>
    <row r="35" spans="2:13">
      <c r="B35" s="4" t="s">
        <v>758</v>
      </c>
      <c r="C35" s="4" t="s">
        <v>776</v>
      </c>
      <c r="D35" s="35">
        <f>E35/100*1</f>
        <v>0.8</v>
      </c>
      <c r="E35" s="35">
        <f>(CB16+CE16+CH16+CK16+CN16)/5</f>
        <v>80</v>
      </c>
      <c r="F35" s="35">
        <f>G35/100*1</f>
        <v>0.8</v>
      </c>
      <c r="G35" s="35">
        <f>(CQ16+CT16+CW16+CZ16+DC16)/5</f>
        <v>80</v>
      </c>
      <c r="H35" s="35">
        <f>I35/100*1</f>
        <v>1</v>
      </c>
      <c r="I35" s="35">
        <f>(DF16+DI16+DL16+DO16+DR16)/5</f>
        <v>100</v>
      </c>
      <c r="J35" s="35">
        <f>K35/100*1</f>
        <v>0.2</v>
      </c>
      <c r="K35" s="35">
        <f>(DU16+DX16+EA16+ED16+EG16)/5</f>
        <v>20</v>
      </c>
      <c r="L35" s="35">
        <f>M35/100*1</f>
        <v>1</v>
      </c>
      <c r="M35" s="35">
        <f>(EJ16+EM16+EP16+ES16+EV16)/5</f>
        <v>100</v>
      </c>
    </row>
    <row r="36" spans="2:13">
      <c r="B36" s="4"/>
      <c r="C36" s="4"/>
      <c r="D36" s="33">
        <f t="shared" ref="D36:M36" si="7">SUM(D33:D35)</f>
        <v>1</v>
      </c>
      <c r="E36" s="33">
        <f t="shared" si="7"/>
        <v>100</v>
      </c>
      <c r="F36" s="33">
        <f t="shared" si="7"/>
        <v>1</v>
      </c>
      <c r="G36" s="34">
        <f t="shared" si="7"/>
        <v>100</v>
      </c>
      <c r="H36" s="33">
        <f t="shared" si="7"/>
        <v>1</v>
      </c>
      <c r="I36" s="34">
        <f t="shared" si="7"/>
        <v>100</v>
      </c>
      <c r="J36" s="33">
        <f t="shared" si="7"/>
        <v>1</v>
      </c>
      <c r="K36" s="34">
        <f t="shared" si="7"/>
        <v>100</v>
      </c>
      <c r="L36" s="33">
        <f t="shared" si="7"/>
        <v>1</v>
      </c>
      <c r="M36" s="34">
        <f t="shared" si="7"/>
        <v>100</v>
      </c>
    </row>
    <row r="37" spans="2:13">
      <c r="B37" s="4" t="s">
        <v>755</v>
      </c>
      <c r="C37" s="4" t="s">
        <v>777</v>
      </c>
      <c r="D37" s="35">
        <f>E37/100*1</f>
        <v>0</v>
      </c>
      <c r="E37" s="35">
        <f>(EW16+EZ16+FC16+FF16+FI16)/5</f>
        <v>0</v>
      </c>
    </row>
    <row r="38" spans="2:13">
      <c r="B38" s="4" t="s">
        <v>757</v>
      </c>
      <c r="C38" s="4" t="s">
        <v>777</v>
      </c>
      <c r="D38" s="35">
        <f>E38/100*1</f>
        <v>0.2</v>
      </c>
      <c r="E38" s="35">
        <f>(EX16+FA16+FD16+FG16+FJ16)/5</f>
        <v>20</v>
      </c>
    </row>
    <row r="39" spans="2:13">
      <c r="B39" s="4" t="s">
        <v>758</v>
      </c>
      <c r="C39" s="4" t="s">
        <v>777</v>
      </c>
      <c r="D39" s="35">
        <f>E39/100*1</f>
        <v>0.8</v>
      </c>
      <c r="E39" s="35">
        <f>(EY16+FB16+FE16+FH16+FK16)/5</f>
        <v>80</v>
      </c>
    </row>
    <row r="40" spans="2:13">
      <c r="B40" s="4"/>
      <c r="C40" s="4"/>
      <c r="D40" s="33">
        <f>SUM(D37:D39)</f>
        <v>1</v>
      </c>
      <c r="E40" s="33">
        <f>SUM(E37:E39)</f>
        <v>100</v>
      </c>
    </row>
  </sheetData>
  <mergeCells count="140">
    <mergeCell ref="D32:E32"/>
    <mergeCell ref="F32:G32"/>
    <mergeCell ref="H32:I32"/>
    <mergeCell ref="J32:K32"/>
    <mergeCell ref="L32:M32"/>
    <mergeCell ref="B18:E18"/>
    <mergeCell ref="BE12:BG12"/>
    <mergeCell ref="BH12:BJ12"/>
    <mergeCell ref="D23:E23"/>
    <mergeCell ref="F23:G23"/>
    <mergeCell ref="H23:I23"/>
    <mergeCell ref="A15:B15"/>
    <mergeCell ref="AV12:AX12"/>
    <mergeCell ref="AY12:BA12"/>
    <mergeCell ref="BB12:BD12"/>
    <mergeCell ref="A16:B16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5" t="s">
        <v>1399</v>
      </c>
      <c r="GQ2" s="125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3" t="s">
        <v>0</v>
      </c>
      <c r="B4" s="143" t="s">
        <v>170</v>
      </c>
      <c r="C4" s="165" t="s">
        <v>381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30" t="s">
        <v>321</v>
      </c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 t="s">
        <v>867</v>
      </c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8" t="s">
        <v>382</v>
      </c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</row>
    <row r="5" spans="1:200" ht="13.5" customHeight="1">
      <c r="A5" s="143"/>
      <c r="B5" s="143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31" t="s">
        <v>323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 t="s">
        <v>378</v>
      </c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1" t="s">
        <v>325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1" t="s">
        <v>43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31" t="s">
        <v>327</v>
      </c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</row>
    <row r="6" spans="1:200" ht="15.75" hidden="1">
      <c r="A6" s="143"/>
      <c r="B6" s="143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43"/>
      <c r="B7" s="143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43"/>
      <c r="B8" s="143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43"/>
      <c r="B9" s="143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43"/>
      <c r="B10" s="143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43"/>
      <c r="B11" s="143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31" t="s">
        <v>1082</v>
      </c>
      <c r="AB11" s="131"/>
      <c r="AC11" s="131"/>
      <c r="AD11" s="131" t="s">
        <v>94</v>
      </c>
      <c r="AE11" s="131"/>
      <c r="AF11" s="131"/>
      <c r="AG11" s="142" t="s">
        <v>95</v>
      </c>
      <c r="AH11" s="142"/>
      <c r="AI11" s="142"/>
      <c r="AJ11" s="131" t="s">
        <v>96</v>
      </c>
      <c r="AK11" s="131"/>
      <c r="AL11" s="131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31" t="s">
        <v>100</v>
      </c>
      <c r="AW11" s="131"/>
      <c r="AX11" s="131"/>
      <c r="AY11" s="131" t="s">
        <v>101</v>
      </c>
      <c r="AZ11" s="131"/>
      <c r="BA11" s="131"/>
      <c r="BB11" s="131" t="s">
        <v>102</v>
      </c>
      <c r="BC11" s="131"/>
      <c r="BD11" s="131"/>
      <c r="BE11" s="131" t="s">
        <v>117</v>
      </c>
      <c r="BF11" s="131"/>
      <c r="BG11" s="131"/>
      <c r="BH11" s="131" t="s">
        <v>1106</v>
      </c>
      <c r="BI11" s="131"/>
      <c r="BJ11" s="131"/>
      <c r="BK11" s="131" t="s">
        <v>103</v>
      </c>
      <c r="BL11" s="131"/>
      <c r="BM11" s="131"/>
      <c r="BN11" s="131" t="s">
        <v>104</v>
      </c>
      <c r="BO11" s="131"/>
      <c r="BP11" s="131"/>
      <c r="BQ11" s="131" t="s">
        <v>105</v>
      </c>
      <c r="BR11" s="131"/>
      <c r="BS11" s="131"/>
      <c r="BT11" s="131" t="s">
        <v>106</v>
      </c>
      <c r="BU11" s="131"/>
      <c r="BV11" s="131"/>
      <c r="BW11" s="131" t="s">
        <v>406</v>
      </c>
      <c r="BX11" s="131"/>
      <c r="BY11" s="131"/>
      <c r="BZ11" s="131" t="s">
        <v>407</v>
      </c>
      <c r="CA11" s="131"/>
      <c r="CB11" s="131"/>
      <c r="CC11" s="131" t="s">
        <v>408</v>
      </c>
      <c r="CD11" s="131"/>
      <c r="CE11" s="131"/>
      <c r="CF11" s="131" t="s">
        <v>409</v>
      </c>
      <c r="CG11" s="131"/>
      <c r="CH11" s="131"/>
      <c r="CI11" s="131" t="s">
        <v>410</v>
      </c>
      <c r="CJ11" s="131"/>
      <c r="CK11" s="131"/>
      <c r="CL11" s="131" t="s">
        <v>411</v>
      </c>
      <c r="CM11" s="131"/>
      <c r="CN11" s="131"/>
      <c r="CO11" s="119" t="s">
        <v>107</v>
      </c>
      <c r="CP11" s="120"/>
      <c r="CQ11" s="121"/>
      <c r="CR11" s="131" t="s">
        <v>108</v>
      </c>
      <c r="CS11" s="131"/>
      <c r="CT11" s="131"/>
      <c r="CU11" s="131" t="s">
        <v>118</v>
      </c>
      <c r="CV11" s="131"/>
      <c r="CW11" s="131"/>
      <c r="CX11" s="131" t="s">
        <v>109</v>
      </c>
      <c r="CY11" s="131"/>
      <c r="CZ11" s="131"/>
      <c r="DA11" s="131" t="s">
        <v>110</v>
      </c>
      <c r="DB11" s="131"/>
      <c r="DC11" s="131"/>
      <c r="DD11" s="131" t="s">
        <v>111</v>
      </c>
      <c r="DE11" s="131"/>
      <c r="DF11" s="131"/>
      <c r="DG11" s="131" t="s">
        <v>112</v>
      </c>
      <c r="DH11" s="131"/>
      <c r="DI11" s="131"/>
      <c r="DJ11" s="131" t="s">
        <v>113</v>
      </c>
      <c r="DK11" s="131"/>
      <c r="DL11" s="131"/>
      <c r="DM11" s="131" t="s">
        <v>114</v>
      </c>
      <c r="DN11" s="131"/>
      <c r="DO11" s="131"/>
      <c r="DP11" s="131" t="s">
        <v>115</v>
      </c>
      <c r="DQ11" s="131"/>
      <c r="DR11" s="131"/>
      <c r="DS11" s="131" t="s">
        <v>119</v>
      </c>
      <c r="DT11" s="131"/>
      <c r="DU11" s="131"/>
      <c r="DV11" s="131" t="s">
        <v>120</v>
      </c>
      <c r="DW11" s="131"/>
      <c r="DX11" s="131"/>
      <c r="DY11" s="131" t="s">
        <v>121</v>
      </c>
      <c r="DZ11" s="131"/>
      <c r="EA11" s="131"/>
      <c r="EB11" s="131" t="s">
        <v>389</v>
      </c>
      <c r="EC11" s="131"/>
      <c r="ED11" s="131"/>
      <c r="EE11" s="131" t="s">
        <v>390</v>
      </c>
      <c r="EF11" s="131"/>
      <c r="EG11" s="131"/>
      <c r="EH11" s="131" t="s">
        <v>391</v>
      </c>
      <c r="EI11" s="131"/>
      <c r="EJ11" s="131"/>
      <c r="EK11" s="131" t="s">
        <v>392</v>
      </c>
      <c r="EL11" s="131"/>
      <c r="EM11" s="131"/>
      <c r="EN11" s="131" t="s">
        <v>393</v>
      </c>
      <c r="EO11" s="131"/>
      <c r="EP11" s="131"/>
      <c r="EQ11" s="131" t="s">
        <v>394</v>
      </c>
      <c r="ER11" s="131"/>
      <c r="ES11" s="131"/>
      <c r="ET11" s="131" t="s">
        <v>395</v>
      </c>
      <c r="EU11" s="131"/>
      <c r="EV11" s="131"/>
      <c r="EW11" s="131" t="s">
        <v>396</v>
      </c>
      <c r="EX11" s="131"/>
      <c r="EY11" s="131"/>
      <c r="EZ11" s="131" t="s">
        <v>397</v>
      </c>
      <c r="FA11" s="131"/>
      <c r="FB11" s="131"/>
      <c r="FC11" s="131" t="s">
        <v>398</v>
      </c>
      <c r="FD11" s="131"/>
      <c r="FE11" s="131"/>
      <c r="FF11" s="131" t="s">
        <v>399</v>
      </c>
      <c r="FG11" s="131"/>
      <c r="FH11" s="131"/>
      <c r="FI11" s="131" t="s">
        <v>400</v>
      </c>
      <c r="FJ11" s="131"/>
      <c r="FK11" s="131"/>
      <c r="FL11" s="131" t="s">
        <v>401</v>
      </c>
      <c r="FM11" s="131"/>
      <c r="FN11" s="131"/>
      <c r="FO11" s="131" t="s">
        <v>402</v>
      </c>
      <c r="FP11" s="131"/>
      <c r="FQ11" s="131"/>
      <c r="FR11" s="131" t="s">
        <v>403</v>
      </c>
      <c r="FS11" s="131"/>
      <c r="FT11" s="131"/>
      <c r="FU11" s="131" t="s">
        <v>404</v>
      </c>
      <c r="FV11" s="131"/>
      <c r="FW11" s="131"/>
      <c r="FX11" s="131" t="s">
        <v>405</v>
      </c>
      <c r="FY11" s="131"/>
      <c r="FZ11" s="131"/>
      <c r="GA11" s="131" t="s">
        <v>383</v>
      </c>
      <c r="GB11" s="131"/>
      <c r="GC11" s="131"/>
      <c r="GD11" s="131" t="s">
        <v>384</v>
      </c>
      <c r="GE11" s="131"/>
      <c r="GF11" s="131"/>
      <c r="GG11" s="131" t="s">
        <v>385</v>
      </c>
      <c r="GH11" s="131"/>
      <c r="GI11" s="131"/>
      <c r="GJ11" s="131" t="s">
        <v>386</v>
      </c>
      <c r="GK11" s="131"/>
      <c r="GL11" s="131"/>
      <c r="GM11" s="131" t="s">
        <v>387</v>
      </c>
      <c r="GN11" s="131"/>
      <c r="GO11" s="131"/>
      <c r="GP11" s="131" t="s">
        <v>388</v>
      </c>
      <c r="GQ11" s="131"/>
      <c r="GR11" s="131"/>
    </row>
    <row r="12" spans="1:200" ht="87" customHeight="1">
      <c r="A12" s="143"/>
      <c r="B12" s="143"/>
      <c r="C12" s="92" t="s">
        <v>1056</v>
      </c>
      <c r="D12" s="92"/>
      <c r="E12" s="92"/>
      <c r="F12" s="92" t="s">
        <v>1058</v>
      </c>
      <c r="G12" s="92"/>
      <c r="H12" s="92"/>
      <c r="I12" s="92" t="s">
        <v>1061</v>
      </c>
      <c r="J12" s="92"/>
      <c r="K12" s="92"/>
      <c r="L12" s="92" t="s">
        <v>1065</v>
      </c>
      <c r="M12" s="92"/>
      <c r="N12" s="92"/>
      <c r="O12" s="92" t="s">
        <v>1069</v>
      </c>
      <c r="P12" s="92"/>
      <c r="Q12" s="92"/>
      <c r="R12" s="92" t="s">
        <v>1073</v>
      </c>
      <c r="S12" s="92"/>
      <c r="T12" s="92"/>
      <c r="U12" s="92" t="s">
        <v>1077</v>
      </c>
      <c r="V12" s="92"/>
      <c r="W12" s="92"/>
      <c r="X12" s="92" t="s">
        <v>1081</v>
      </c>
      <c r="Y12" s="92"/>
      <c r="Z12" s="92"/>
      <c r="AA12" s="92" t="s">
        <v>1083</v>
      </c>
      <c r="AB12" s="92"/>
      <c r="AC12" s="92"/>
      <c r="AD12" s="92" t="s">
        <v>534</v>
      </c>
      <c r="AE12" s="92"/>
      <c r="AF12" s="92"/>
      <c r="AG12" s="92" t="s">
        <v>1088</v>
      </c>
      <c r="AH12" s="92"/>
      <c r="AI12" s="92"/>
      <c r="AJ12" s="92" t="s">
        <v>1089</v>
      </c>
      <c r="AK12" s="92"/>
      <c r="AL12" s="92"/>
      <c r="AM12" s="101" t="s">
        <v>1090</v>
      </c>
      <c r="AN12" s="101"/>
      <c r="AO12" s="101"/>
      <c r="AP12" s="101" t="s">
        <v>1091</v>
      </c>
      <c r="AQ12" s="101"/>
      <c r="AR12" s="101"/>
      <c r="AS12" s="101" t="s">
        <v>1092</v>
      </c>
      <c r="AT12" s="101"/>
      <c r="AU12" s="101"/>
      <c r="AV12" s="101" t="s">
        <v>1096</v>
      </c>
      <c r="AW12" s="101"/>
      <c r="AX12" s="101"/>
      <c r="AY12" s="101" t="s">
        <v>1100</v>
      </c>
      <c r="AZ12" s="101"/>
      <c r="BA12" s="101"/>
      <c r="BB12" s="101" t="s">
        <v>1103</v>
      </c>
      <c r="BC12" s="101"/>
      <c r="BD12" s="101"/>
      <c r="BE12" s="101" t="s">
        <v>1104</v>
      </c>
      <c r="BF12" s="101"/>
      <c r="BG12" s="101"/>
      <c r="BH12" s="101" t="s">
        <v>1107</v>
      </c>
      <c r="BI12" s="101"/>
      <c r="BJ12" s="101"/>
      <c r="BK12" s="101" t="s">
        <v>1108</v>
      </c>
      <c r="BL12" s="101"/>
      <c r="BM12" s="101"/>
      <c r="BN12" s="101" t="s">
        <v>1109</v>
      </c>
      <c r="BO12" s="101"/>
      <c r="BP12" s="101"/>
      <c r="BQ12" s="101" t="s">
        <v>556</v>
      </c>
      <c r="BR12" s="101"/>
      <c r="BS12" s="101"/>
      <c r="BT12" s="101" t="s">
        <v>559</v>
      </c>
      <c r="BU12" s="101"/>
      <c r="BV12" s="101"/>
      <c r="BW12" s="92" t="s">
        <v>1110</v>
      </c>
      <c r="BX12" s="92"/>
      <c r="BY12" s="92"/>
      <c r="BZ12" s="92" t="s">
        <v>1111</v>
      </c>
      <c r="CA12" s="92"/>
      <c r="CB12" s="92"/>
      <c r="CC12" s="92" t="s">
        <v>1112</v>
      </c>
      <c r="CD12" s="92"/>
      <c r="CE12" s="92"/>
      <c r="CF12" s="92" t="s">
        <v>1116</v>
      </c>
      <c r="CG12" s="92"/>
      <c r="CH12" s="92"/>
      <c r="CI12" s="92" t="s">
        <v>1120</v>
      </c>
      <c r="CJ12" s="92"/>
      <c r="CK12" s="92"/>
      <c r="CL12" s="92" t="s">
        <v>570</v>
      </c>
      <c r="CM12" s="92"/>
      <c r="CN12" s="92"/>
      <c r="CO12" s="101" t="s">
        <v>1122</v>
      </c>
      <c r="CP12" s="101"/>
      <c r="CQ12" s="101"/>
      <c r="CR12" s="101" t="s">
        <v>1126</v>
      </c>
      <c r="CS12" s="101"/>
      <c r="CT12" s="101"/>
      <c r="CU12" s="101" t="s">
        <v>1129</v>
      </c>
      <c r="CV12" s="101"/>
      <c r="CW12" s="101"/>
      <c r="CX12" s="101" t="s">
        <v>1133</v>
      </c>
      <c r="CY12" s="101"/>
      <c r="CZ12" s="101"/>
      <c r="DA12" s="101" t="s">
        <v>578</v>
      </c>
      <c r="DB12" s="101"/>
      <c r="DC12" s="101"/>
      <c r="DD12" s="92" t="s">
        <v>1134</v>
      </c>
      <c r="DE12" s="92"/>
      <c r="DF12" s="92"/>
      <c r="DG12" s="92" t="s">
        <v>1138</v>
      </c>
      <c r="DH12" s="92"/>
      <c r="DI12" s="92"/>
      <c r="DJ12" s="92" t="s">
        <v>1142</v>
      </c>
      <c r="DK12" s="92"/>
      <c r="DL12" s="92"/>
      <c r="DM12" s="101" t="s">
        <v>1144</v>
      </c>
      <c r="DN12" s="101"/>
      <c r="DO12" s="101"/>
      <c r="DP12" s="92" t="s">
        <v>1145</v>
      </c>
      <c r="DQ12" s="92"/>
      <c r="DR12" s="92"/>
      <c r="DS12" s="92" t="s">
        <v>586</v>
      </c>
      <c r="DT12" s="92"/>
      <c r="DU12" s="92"/>
      <c r="DV12" s="92" t="s">
        <v>588</v>
      </c>
      <c r="DW12" s="92"/>
      <c r="DX12" s="92"/>
      <c r="DY12" s="101" t="s">
        <v>1150</v>
      </c>
      <c r="DZ12" s="101"/>
      <c r="EA12" s="101"/>
      <c r="EB12" s="101" t="s">
        <v>1153</v>
      </c>
      <c r="EC12" s="101"/>
      <c r="ED12" s="101"/>
      <c r="EE12" s="101" t="s">
        <v>1154</v>
      </c>
      <c r="EF12" s="101"/>
      <c r="EG12" s="101"/>
      <c r="EH12" s="101" t="s">
        <v>1158</v>
      </c>
      <c r="EI12" s="101"/>
      <c r="EJ12" s="101"/>
      <c r="EK12" s="101" t="s">
        <v>1162</v>
      </c>
      <c r="EL12" s="101"/>
      <c r="EM12" s="101"/>
      <c r="EN12" s="101" t="s">
        <v>594</v>
      </c>
      <c r="EO12" s="101"/>
      <c r="EP12" s="101"/>
      <c r="EQ12" s="92" t="s">
        <v>1164</v>
      </c>
      <c r="ER12" s="92"/>
      <c r="ES12" s="92"/>
      <c r="ET12" s="92" t="s">
        <v>601</v>
      </c>
      <c r="EU12" s="92"/>
      <c r="EV12" s="92"/>
      <c r="EW12" s="92" t="s">
        <v>1171</v>
      </c>
      <c r="EX12" s="92"/>
      <c r="EY12" s="92"/>
      <c r="EZ12" s="92" t="s">
        <v>597</v>
      </c>
      <c r="FA12" s="92"/>
      <c r="FB12" s="92"/>
      <c r="FC12" s="92" t="s">
        <v>598</v>
      </c>
      <c r="FD12" s="92"/>
      <c r="FE12" s="92"/>
      <c r="FF12" s="92" t="s">
        <v>1178</v>
      </c>
      <c r="FG12" s="92"/>
      <c r="FH12" s="92"/>
      <c r="FI12" s="101" t="s">
        <v>1182</v>
      </c>
      <c r="FJ12" s="101"/>
      <c r="FK12" s="101"/>
      <c r="FL12" s="101" t="s">
        <v>1186</v>
      </c>
      <c r="FM12" s="101"/>
      <c r="FN12" s="101"/>
      <c r="FO12" s="101" t="s">
        <v>1190</v>
      </c>
      <c r="FP12" s="101"/>
      <c r="FQ12" s="101"/>
      <c r="FR12" s="101" t="s">
        <v>603</v>
      </c>
      <c r="FS12" s="101"/>
      <c r="FT12" s="101"/>
      <c r="FU12" s="101" t="s">
        <v>1197</v>
      </c>
      <c r="FV12" s="101"/>
      <c r="FW12" s="101"/>
      <c r="FX12" s="101" t="s">
        <v>1200</v>
      </c>
      <c r="FY12" s="101"/>
      <c r="FZ12" s="101"/>
      <c r="GA12" s="92" t="s">
        <v>1204</v>
      </c>
      <c r="GB12" s="92"/>
      <c r="GC12" s="92"/>
      <c r="GD12" s="92" t="s">
        <v>1205</v>
      </c>
      <c r="GE12" s="92"/>
      <c r="GF12" s="92"/>
      <c r="GG12" s="92" t="s">
        <v>1209</v>
      </c>
      <c r="GH12" s="92"/>
      <c r="GI12" s="92"/>
      <c r="GJ12" s="92" t="s">
        <v>1213</v>
      </c>
      <c r="GK12" s="92"/>
      <c r="GL12" s="92"/>
      <c r="GM12" s="92" t="s">
        <v>1217</v>
      </c>
      <c r="GN12" s="92"/>
      <c r="GO12" s="92"/>
      <c r="GP12" s="92" t="s">
        <v>1221</v>
      </c>
      <c r="GQ12" s="92"/>
      <c r="GR12" s="92"/>
    </row>
    <row r="13" spans="1:200" ht="144">
      <c r="A13" s="143"/>
      <c r="B13" s="143"/>
      <c r="C13" s="60" t="s">
        <v>793</v>
      </c>
      <c r="D13" s="60" t="s">
        <v>847</v>
      </c>
      <c r="E13" s="60" t="s">
        <v>1057</v>
      </c>
      <c r="F13" s="60" t="s">
        <v>1059</v>
      </c>
      <c r="G13" s="60" t="s">
        <v>529</v>
      </c>
      <c r="H13" s="60" t="s">
        <v>1060</v>
      </c>
      <c r="I13" s="60" t="s">
        <v>1062</v>
      </c>
      <c r="J13" s="60" t="s">
        <v>1063</v>
      </c>
      <c r="K13" s="60" t="s">
        <v>1064</v>
      </c>
      <c r="L13" s="60" t="s">
        <v>1066</v>
      </c>
      <c r="M13" s="60" t="s">
        <v>1067</v>
      </c>
      <c r="N13" s="60" t="s">
        <v>1068</v>
      </c>
      <c r="O13" s="60" t="s">
        <v>1070</v>
      </c>
      <c r="P13" s="60" t="s">
        <v>1071</v>
      </c>
      <c r="Q13" s="60" t="s">
        <v>1072</v>
      </c>
      <c r="R13" s="60" t="s">
        <v>1074</v>
      </c>
      <c r="S13" s="60" t="s">
        <v>1075</v>
      </c>
      <c r="T13" s="60" t="s">
        <v>1076</v>
      </c>
      <c r="U13" s="60" t="s">
        <v>1078</v>
      </c>
      <c r="V13" s="60" t="s">
        <v>1079</v>
      </c>
      <c r="W13" s="60" t="s">
        <v>1080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1084</v>
      </c>
      <c r="AC13" s="60" t="s">
        <v>533</v>
      </c>
      <c r="AD13" s="60" t="s">
        <v>1085</v>
      </c>
      <c r="AE13" s="60" t="s">
        <v>1086</v>
      </c>
      <c r="AF13" s="60" t="s">
        <v>1087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1093</v>
      </c>
      <c r="AT13" s="60" t="s">
        <v>1094</v>
      </c>
      <c r="AU13" s="60" t="s">
        <v>1095</v>
      </c>
      <c r="AV13" s="60" t="s">
        <v>1097</v>
      </c>
      <c r="AW13" s="60" t="s">
        <v>1098</v>
      </c>
      <c r="AX13" s="60" t="s">
        <v>1099</v>
      </c>
      <c r="AY13" s="60" t="s">
        <v>1101</v>
      </c>
      <c r="AZ13" s="60" t="s">
        <v>1102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30" t="s">
        <v>202</v>
      </c>
      <c r="BF13" s="30" t="s">
        <v>201</v>
      </c>
      <c r="BG13" s="30" t="s">
        <v>1105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30" t="s">
        <v>1113</v>
      </c>
      <c r="CD13" s="30" t="s">
        <v>1114</v>
      </c>
      <c r="CE13" s="30" t="s">
        <v>1115</v>
      </c>
      <c r="CF13" s="60" t="s">
        <v>1117</v>
      </c>
      <c r="CG13" s="60" t="s">
        <v>1118</v>
      </c>
      <c r="CH13" s="60" t="s">
        <v>1119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1121</v>
      </c>
      <c r="CO13" s="30" t="s">
        <v>1123</v>
      </c>
      <c r="CP13" s="30" t="s">
        <v>1124</v>
      </c>
      <c r="CQ13" s="30" t="s">
        <v>1125</v>
      </c>
      <c r="CR13" s="30" t="s">
        <v>1127</v>
      </c>
      <c r="CS13" s="30" t="s">
        <v>1128</v>
      </c>
      <c r="CT13" s="30" t="s">
        <v>274</v>
      </c>
      <c r="CU13" s="30" t="s">
        <v>1130</v>
      </c>
      <c r="CV13" s="30" t="s">
        <v>1131</v>
      </c>
      <c r="CW13" s="30" t="s">
        <v>1132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1135</v>
      </c>
      <c r="DE13" s="30" t="s">
        <v>1136</v>
      </c>
      <c r="DF13" s="30" t="s">
        <v>1137</v>
      </c>
      <c r="DG13" s="60" t="s">
        <v>1139</v>
      </c>
      <c r="DH13" s="60" t="s">
        <v>1140</v>
      </c>
      <c r="DI13" s="60" t="s">
        <v>1141</v>
      </c>
      <c r="DJ13" s="60" t="s">
        <v>581</v>
      </c>
      <c r="DK13" s="60" t="s">
        <v>582</v>
      </c>
      <c r="DL13" s="60" t="s">
        <v>1143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1146</v>
      </c>
      <c r="DT13" s="60" t="s">
        <v>1147</v>
      </c>
      <c r="DU13" s="60" t="s">
        <v>587</v>
      </c>
      <c r="DV13" s="60" t="s">
        <v>588</v>
      </c>
      <c r="DW13" s="60" t="s">
        <v>1148</v>
      </c>
      <c r="DX13" s="60" t="s">
        <v>1149</v>
      </c>
      <c r="DY13" s="60" t="s">
        <v>1150</v>
      </c>
      <c r="DZ13" s="60" t="s">
        <v>1151</v>
      </c>
      <c r="EA13" s="60" t="s">
        <v>1152</v>
      </c>
      <c r="EB13" s="60" t="s">
        <v>589</v>
      </c>
      <c r="EC13" s="60" t="s">
        <v>590</v>
      </c>
      <c r="ED13" s="60" t="s">
        <v>591</v>
      </c>
      <c r="EE13" s="60" t="s">
        <v>1155</v>
      </c>
      <c r="EF13" s="60" t="s">
        <v>1156</v>
      </c>
      <c r="EG13" s="60" t="s">
        <v>1157</v>
      </c>
      <c r="EH13" s="60" t="s">
        <v>1159</v>
      </c>
      <c r="EI13" s="60" t="s">
        <v>1160</v>
      </c>
      <c r="EJ13" s="60" t="s">
        <v>1161</v>
      </c>
      <c r="EK13" s="60" t="s">
        <v>592</v>
      </c>
      <c r="EL13" s="60" t="s">
        <v>1163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1165</v>
      </c>
      <c r="ER13" s="60" t="s">
        <v>1166</v>
      </c>
      <c r="ES13" s="60" t="s">
        <v>1167</v>
      </c>
      <c r="ET13" s="60" t="s">
        <v>1168</v>
      </c>
      <c r="EU13" s="60" t="s">
        <v>1169</v>
      </c>
      <c r="EV13" s="60" t="s">
        <v>1170</v>
      </c>
      <c r="EW13" s="60" t="s">
        <v>1171</v>
      </c>
      <c r="EX13" s="60" t="s">
        <v>1172</v>
      </c>
      <c r="EY13" s="60" t="s">
        <v>1173</v>
      </c>
      <c r="EZ13" s="60" t="s">
        <v>1174</v>
      </c>
      <c r="FA13" s="60" t="s">
        <v>1175</v>
      </c>
      <c r="FB13" s="60" t="s">
        <v>1176</v>
      </c>
      <c r="FC13" s="60" t="s">
        <v>599</v>
      </c>
      <c r="FD13" s="60" t="s">
        <v>600</v>
      </c>
      <c r="FE13" s="60" t="s">
        <v>1177</v>
      </c>
      <c r="FF13" s="60" t="s">
        <v>1179</v>
      </c>
      <c r="FG13" s="60" t="s">
        <v>1180</v>
      </c>
      <c r="FH13" s="60" t="s">
        <v>1181</v>
      </c>
      <c r="FI13" s="30" t="s">
        <v>1183</v>
      </c>
      <c r="FJ13" s="30" t="s">
        <v>1184</v>
      </c>
      <c r="FK13" s="30" t="s">
        <v>1185</v>
      </c>
      <c r="FL13" s="30" t="s">
        <v>1187</v>
      </c>
      <c r="FM13" s="30" t="s">
        <v>1188</v>
      </c>
      <c r="FN13" s="30" t="s">
        <v>1189</v>
      </c>
      <c r="FO13" s="30" t="s">
        <v>1191</v>
      </c>
      <c r="FP13" s="30" t="s">
        <v>1192</v>
      </c>
      <c r="FQ13" s="30" t="s">
        <v>1193</v>
      </c>
      <c r="FR13" s="30" t="s">
        <v>1194</v>
      </c>
      <c r="FS13" s="30" t="s">
        <v>1195</v>
      </c>
      <c r="FT13" s="30" t="s">
        <v>1196</v>
      </c>
      <c r="FU13" s="30" t="s">
        <v>487</v>
      </c>
      <c r="FV13" s="30" t="s">
        <v>1198</v>
      </c>
      <c r="FW13" s="30" t="s">
        <v>1199</v>
      </c>
      <c r="FX13" s="30" t="s">
        <v>1201</v>
      </c>
      <c r="FY13" s="30" t="s">
        <v>1202</v>
      </c>
      <c r="FZ13" s="30" t="s">
        <v>1203</v>
      </c>
      <c r="GA13" s="60" t="s">
        <v>604</v>
      </c>
      <c r="GB13" s="60" t="s">
        <v>605</v>
      </c>
      <c r="GC13" s="60" t="s">
        <v>606</v>
      </c>
      <c r="GD13" s="60" t="s">
        <v>1206</v>
      </c>
      <c r="GE13" s="60" t="s">
        <v>1207</v>
      </c>
      <c r="GF13" s="60" t="s">
        <v>1208</v>
      </c>
      <c r="GG13" s="60" t="s">
        <v>1210</v>
      </c>
      <c r="GH13" s="60" t="s">
        <v>1211</v>
      </c>
      <c r="GI13" s="60" t="s">
        <v>1212</v>
      </c>
      <c r="GJ13" s="60" t="s">
        <v>1214</v>
      </c>
      <c r="GK13" s="60" t="s">
        <v>1215</v>
      </c>
      <c r="GL13" s="60" t="s">
        <v>1216</v>
      </c>
      <c r="GM13" s="60" t="s">
        <v>1218</v>
      </c>
      <c r="GN13" s="60" t="s">
        <v>1219</v>
      </c>
      <c r="GO13" s="60" t="s">
        <v>1220</v>
      </c>
      <c r="GP13" s="60" t="s">
        <v>1222</v>
      </c>
      <c r="GQ13" s="60" t="s">
        <v>1223</v>
      </c>
      <c r="GR13" s="60" t="s">
        <v>1224</v>
      </c>
    </row>
    <row r="14" spans="1:200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97" t="s">
        <v>171</v>
      </c>
      <c r="B39" s="9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99" t="s">
        <v>784</v>
      </c>
      <c r="B40" s="10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47" t="s">
        <v>1389</v>
      </c>
      <c r="C42" s="147"/>
      <c r="D42" s="147"/>
      <c r="E42" s="147"/>
      <c r="F42" s="49"/>
      <c r="G42" s="49"/>
      <c r="H42" s="49"/>
      <c r="I42" s="49"/>
      <c r="J42" s="49"/>
      <c r="K42" s="49"/>
      <c r="L42" s="49"/>
      <c r="M42" s="49"/>
    </row>
    <row r="43" spans="1:200">
      <c r="B43" s="50" t="s">
        <v>755</v>
      </c>
      <c r="C43" s="50" t="s">
        <v>778</v>
      </c>
      <c r="D43" s="43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>
      <c r="B44" s="50" t="s">
        <v>757</v>
      </c>
      <c r="C44" s="50" t="s">
        <v>778</v>
      </c>
      <c r="D44" s="43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>
      <c r="B45" s="50" t="s">
        <v>758</v>
      </c>
      <c r="C45" s="50" t="s">
        <v>778</v>
      </c>
      <c r="D45" s="43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>
      <c r="B47" s="50"/>
      <c r="C47" s="50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49"/>
      <c r="K47" s="49"/>
      <c r="L47" s="49"/>
      <c r="M47" s="49"/>
    </row>
    <row r="48" spans="1:200">
      <c r="B48" s="50" t="s">
        <v>755</v>
      </c>
      <c r="C48" s="50" t="s">
        <v>779</v>
      </c>
      <c r="D48" s="43">
        <f>E48/100*25</f>
        <v>0</v>
      </c>
      <c r="E48" s="51">
        <f>(U40+X40+AA40+AD40+AG40+AJ40)/6</f>
        <v>0</v>
      </c>
      <c r="F48" s="43">
        <f>G48/100*25</f>
        <v>0</v>
      </c>
      <c r="G48" s="51">
        <f>(AM40+AP40+AS40+AV40+AY40+BB40)/6</f>
        <v>0</v>
      </c>
      <c r="H48" s="43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>
      <c r="B49" s="50" t="s">
        <v>757</v>
      </c>
      <c r="C49" s="50" t="s">
        <v>779</v>
      </c>
      <c r="D49" s="43">
        <f>E49/100*25</f>
        <v>0</v>
      </c>
      <c r="E49" s="51">
        <f>(V40+Y40+AB40+AE40+AH40+AK40)/6</f>
        <v>0</v>
      </c>
      <c r="F49" s="43">
        <f>G49/100*25</f>
        <v>0</v>
      </c>
      <c r="G49" s="51">
        <f>(AN40+AQ40+AT40+AW40+AZ40+BC40)/6</f>
        <v>0</v>
      </c>
      <c r="H49" s="43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>
      <c r="B50" s="50" t="s">
        <v>758</v>
      </c>
      <c r="C50" s="50" t="s">
        <v>779</v>
      </c>
      <c r="D50" s="43">
        <f>E50/100*25</f>
        <v>0</v>
      </c>
      <c r="E50" s="51">
        <f>(W40+Z40+AC40+AF40+AI40+AL40)/6</f>
        <v>0</v>
      </c>
      <c r="F50" s="43">
        <f>G50/100*25</f>
        <v>0</v>
      </c>
      <c r="G50" s="51">
        <f>(AO40+AR40+AU40+AX40+BA40+BD40)/6</f>
        <v>0</v>
      </c>
      <c r="H50" s="43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>
      <c r="B56" s="50"/>
      <c r="C56" s="50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>
      <c r="B57" s="50" t="s">
        <v>755</v>
      </c>
      <c r="C57" s="50" t="s">
        <v>781</v>
      </c>
      <c r="D57" s="43">
        <f>E57/100*25</f>
        <v>0</v>
      </c>
      <c r="E57" s="51">
        <f>(CO40+CR40+CU40+CX40+DA40+DD40)/6</f>
        <v>0</v>
      </c>
      <c r="F57" s="43">
        <f>G57/100*25</f>
        <v>0</v>
      </c>
      <c r="G57" s="51">
        <f>(DG40+DJ40+DM40+DP40+DS40+DV40)/6</f>
        <v>0</v>
      </c>
      <c r="H57" s="43">
        <f>I57/100*25</f>
        <v>0</v>
      </c>
      <c r="I57" s="51">
        <f>(DY40+EB40+EE40+EH40+EK40+EN40)/6</f>
        <v>0</v>
      </c>
      <c r="J57" s="43">
        <f>K57/100*25</f>
        <v>0</v>
      </c>
      <c r="K57" s="51">
        <f>(EQ40+ET40+EW40+EZ40+FC40+FF40)/6</f>
        <v>0</v>
      </c>
      <c r="L57" s="43">
        <f>M57/100*25</f>
        <v>0</v>
      </c>
      <c r="M57" s="51">
        <f>(FI40+FL40+FO40+FR40+FU40+FX40)/6</f>
        <v>0</v>
      </c>
    </row>
    <row r="58" spans="2:13">
      <c r="B58" s="50" t="s">
        <v>757</v>
      </c>
      <c r="C58" s="50" t="s">
        <v>781</v>
      </c>
      <c r="D58" s="43">
        <f>E58/100*25</f>
        <v>0</v>
      </c>
      <c r="E58" s="51">
        <f>(CP40+CS40+CV40+CY40+DB40+DE40)/6</f>
        <v>0</v>
      </c>
      <c r="F58" s="43">
        <f>G58/100*25</f>
        <v>0</v>
      </c>
      <c r="G58" s="51">
        <f>(DH40+DK40+DN40+DQ40+DT40+DW40)/6</f>
        <v>0</v>
      </c>
      <c r="H58" s="43">
        <f>I58/100*25</f>
        <v>0</v>
      </c>
      <c r="I58" s="51">
        <f>(DZ40+EC40+EF40+EI40+EL40+EO40)/6</f>
        <v>0</v>
      </c>
      <c r="J58" s="43">
        <f>K58/100*25</f>
        <v>0</v>
      </c>
      <c r="K58" s="51">
        <f>(ER40+EU40+EX40+FA40+FD40+FG40)/6</f>
        <v>0</v>
      </c>
      <c r="L58" s="43">
        <f>M58/100*25</f>
        <v>0</v>
      </c>
      <c r="M58" s="51">
        <f>(FJ40+FM40+FP40+FS40+FV40+FY40)/6</f>
        <v>0</v>
      </c>
    </row>
    <row r="59" spans="2:13">
      <c r="B59" s="50" t="s">
        <v>758</v>
      </c>
      <c r="C59" s="50" t="s">
        <v>781</v>
      </c>
      <c r="D59" s="43">
        <f>E59/100*25</f>
        <v>0</v>
      </c>
      <c r="E59" s="51">
        <f>(CQ40+CT40+CW40+CZ40+DC40+DF40)/6</f>
        <v>0</v>
      </c>
      <c r="F59" s="43">
        <f>G59/100*25</f>
        <v>0</v>
      </c>
      <c r="G59" s="51">
        <f>(DI40+DL40+DO40+DR40+DU40+DX40)/6</f>
        <v>0</v>
      </c>
      <c r="H59" s="43">
        <f>I59/100*25</f>
        <v>0</v>
      </c>
      <c r="I59" s="51">
        <f>(EA40+ED40+EG40+EJ40+EM40+EP40)/6</f>
        <v>0</v>
      </c>
      <c r="J59" s="43">
        <f>K59/100*25</f>
        <v>0</v>
      </c>
      <c r="K59" s="51">
        <f>(ES40+EV40+EY40+FB40+FE40+FH40)/6</f>
        <v>0</v>
      </c>
      <c r="L59" s="43">
        <f>M59/100*25</f>
        <v>0</v>
      </c>
      <c r="M59" s="51">
        <f>(FK40+FN40+FQ40+FT40+FW40+FZ40)/6</f>
        <v>0</v>
      </c>
    </row>
    <row r="60" spans="2:13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>
      <c r="B61" s="50" t="s">
        <v>755</v>
      </c>
      <c r="C61" s="50" t="s">
        <v>782</v>
      </c>
      <c r="D61" s="43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>
      <c r="B62" s="50" t="s">
        <v>757</v>
      </c>
      <c r="C62" s="50" t="s">
        <v>782</v>
      </c>
      <c r="D62" s="43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>
      <c r="B63" s="50" t="s">
        <v>758</v>
      </c>
      <c r="C63" s="50" t="s">
        <v>782</v>
      </c>
      <c r="D63" s="43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1392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5" t="s">
        <v>1399</v>
      </c>
      <c r="IS2" s="12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43" t="s">
        <v>0</v>
      </c>
      <c r="B4" s="143" t="s">
        <v>170</v>
      </c>
      <c r="C4" s="130" t="s">
        <v>412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 t="s">
        <v>321</v>
      </c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09" t="s">
        <v>867</v>
      </c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1"/>
      <c r="DY4" s="149" t="s">
        <v>324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8" t="s">
        <v>415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8"/>
    </row>
    <row r="5" spans="1:254" ht="15" customHeight="1">
      <c r="A5" s="143"/>
      <c r="B5" s="143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31" t="s">
        <v>323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 t="s">
        <v>414</v>
      </c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 t="s">
        <v>378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1" t="s">
        <v>325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31" t="s">
        <v>331</v>
      </c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68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9"/>
      <c r="HE5" s="112" t="s">
        <v>43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52"/>
      <c r="HZ5" s="131" t="s">
        <v>327</v>
      </c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</row>
    <row r="6" spans="1:254" ht="4.1500000000000004" hidden="1" customHeight="1">
      <c r="A6" s="143"/>
      <c r="B6" s="14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</row>
    <row r="7" spans="1:254" ht="16.149999999999999" hidden="1" customHeight="1" thickBot="1">
      <c r="A7" s="143"/>
      <c r="B7" s="14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</row>
    <row r="8" spans="1:254" ht="17.45" hidden="1" customHeight="1" thickBot="1">
      <c r="A8" s="143"/>
      <c r="B8" s="14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</row>
    <row r="9" spans="1:254" ht="18" hidden="1" customHeight="1" thickBot="1">
      <c r="A9" s="143"/>
      <c r="B9" s="14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1"/>
      <c r="IA9" s="131"/>
      <c r="IB9" s="131"/>
      <c r="IC9" s="131"/>
      <c r="ID9" s="131"/>
      <c r="IE9" s="131"/>
      <c r="IF9" s="131"/>
      <c r="IG9" s="131"/>
      <c r="IH9" s="131"/>
      <c r="II9" s="131"/>
      <c r="IJ9" s="131"/>
      <c r="IK9" s="131"/>
      <c r="IL9" s="131"/>
      <c r="IM9" s="131"/>
      <c r="IN9" s="131"/>
      <c r="IO9" s="131"/>
      <c r="IP9" s="131"/>
      <c r="IQ9" s="131"/>
      <c r="IR9" s="131"/>
      <c r="IS9" s="131"/>
      <c r="IT9" s="131"/>
    </row>
    <row r="10" spans="1:254" ht="30" hidden="1" customHeight="1" thickBot="1">
      <c r="A10" s="143"/>
      <c r="B10" s="14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</row>
    <row r="11" spans="1:254" ht="15.75">
      <c r="A11" s="143"/>
      <c r="B11" s="143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1240</v>
      </c>
      <c r="AE11" s="142"/>
      <c r="AF11" s="142"/>
      <c r="AG11" s="142" t="s">
        <v>164</v>
      </c>
      <c r="AH11" s="142"/>
      <c r="AI11" s="142"/>
      <c r="AJ11" s="131" t="s">
        <v>130</v>
      </c>
      <c r="AK11" s="131"/>
      <c r="AL11" s="131"/>
      <c r="AM11" s="131" t="s">
        <v>1249</v>
      </c>
      <c r="AN11" s="131"/>
      <c r="AO11" s="131"/>
      <c r="AP11" s="142" t="s">
        <v>131</v>
      </c>
      <c r="AQ11" s="142"/>
      <c r="AR11" s="142"/>
      <c r="AS11" s="142" t="s">
        <v>132</v>
      </c>
      <c r="AT11" s="142"/>
      <c r="AU11" s="142"/>
      <c r="AV11" s="131" t="s">
        <v>133</v>
      </c>
      <c r="AW11" s="131"/>
      <c r="AX11" s="131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1255</v>
      </c>
      <c r="BL11" s="142"/>
      <c r="BM11" s="142"/>
      <c r="BN11" s="131" t="s">
        <v>138</v>
      </c>
      <c r="BO11" s="131"/>
      <c r="BP11" s="131"/>
      <c r="BQ11" s="131" t="s">
        <v>139</v>
      </c>
      <c r="BR11" s="131"/>
      <c r="BS11" s="131"/>
      <c r="BT11" s="131" t="s">
        <v>140</v>
      </c>
      <c r="BU11" s="131"/>
      <c r="BV11" s="131"/>
      <c r="BW11" s="131" t="s">
        <v>141</v>
      </c>
      <c r="BX11" s="131"/>
      <c r="BY11" s="131"/>
      <c r="BZ11" s="131" t="s">
        <v>142</v>
      </c>
      <c r="CA11" s="131"/>
      <c r="CB11" s="131"/>
      <c r="CC11" s="131" t="s">
        <v>143</v>
      </c>
      <c r="CD11" s="131"/>
      <c r="CE11" s="131"/>
      <c r="CF11" s="131" t="s">
        <v>144</v>
      </c>
      <c r="CG11" s="131"/>
      <c r="CH11" s="131"/>
      <c r="CI11" s="131" t="s">
        <v>145</v>
      </c>
      <c r="CJ11" s="131"/>
      <c r="CK11" s="131"/>
      <c r="CL11" s="131" t="s">
        <v>146</v>
      </c>
      <c r="CM11" s="131"/>
      <c r="CN11" s="131"/>
      <c r="CO11" s="131" t="s">
        <v>165</v>
      </c>
      <c r="CP11" s="131"/>
      <c r="CQ11" s="131"/>
      <c r="CR11" s="131" t="s">
        <v>147</v>
      </c>
      <c r="CS11" s="131"/>
      <c r="CT11" s="131"/>
      <c r="CU11" s="131" t="s">
        <v>148</v>
      </c>
      <c r="CV11" s="131"/>
      <c r="CW11" s="131"/>
      <c r="CX11" s="131" t="s">
        <v>149</v>
      </c>
      <c r="CY11" s="131"/>
      <c r="CZ11" s="131"/>
      <c r="DA11" s="131" t="s">
        <v>150</v>
      </c>
      <c r="DB11" s="131"/>
      <c r="DC11" s="131"/>
      <c r="DD11" s="131" t="s">
        <v>416</v>
      </c>
      <c r="DE11" s="131"/>
      <c r="DF11" s="131"/>
      <c r="DG11" s="131" t="s">
        <v>417</v>
      </c>
      <c r="DH11" s="131"/>
      <c r="DI11" s="131"/>
      <c r="DJ11" s="131" t="s">
        <v>418</v>
      </c>
      <c r="DK11" s="131"/>
      <c r="DL11" s="131"/>
      <c r="DM11" s="131" t="s">
        <v>419</v>
      </c>
      <c r="DN11" s="131"/>
      <c r="DO11" s="131"/>
      <c r="DP11" s="131" t="s">
        <v>420</v>
      </c>
      <c r="DQ11" s="131"/>
      <c r="DR11" s="131"/>
      <c r="DS11" s="131" t="s">
        <v>421</v>
      </c>
      <c r="DT11" s="131"/>
      <c r="DU11" s="131"/>
      <c r="DV11" s="131" t="s">
        <v>422</v>
      </c>
      <c r="DW11" s="131"/>
      <c r="DX11" s="131"/>
      <c r="DY11" s="131" t="s">
        <v>151</v>
      </c>
      <c r="DZ11" s="131"/>
      <c r="EA11" s="131"/>
      <c r="EB11" s="131" t="s">
        <v>152</v>
      </c>
      <c r="EC11" s="131"/>
      <c r="ED11" s="131"/>
      <c r="EE11" s="131" t="s">
        <v>153</v>
      </c>
      <c r="EF11" s="131"/>
      <c r="EG11" s="131"/>
      <c r="EH11" s="131" t="s">
        <v>166</v>
      </c>
      <c r="EI11" s="131"/>
      <c r="EJ11" s="131"/>
      <c r="EK11" s="131" t="s">
        <v>154</v>
      </c>
      <c r="EL11" s="131"/>
      <c r="EM11" s="131"/>
      <c r="EN11" s="131" t="s">
        <v>155</v>
      </c>
      <c r="EO11" s="131"/>
      <c r="EP11" s="131"/>
      <c r="EQ11" s="131" t="s">
        <v>156</v>
      </c>
      <c r="ER11" s="131"/>
      <c r="ES11" s="131"/>
      <c r="ET11" s="131" t="s">
        <v>157</v>
      </c>
      <c r="EU11" s="131"/>
      <c r="EV11" s="131"/>
      <c r="EW11" s="131" t="s">
        <v>158</v>
      </c>
      <c r="EX11" s="131"/>
      <c r="EY11" s="131"/>
      <c r="EZ11" s="131" t="s">
        <v>159</v>
      </c>
      <c r="FA11" s="131"/>
      <c r="FB11" s="131"/>
      <c r="FC11" s="131" t="s">
        <v>160</v>
      </c>
      <c r="FD11" s="131"/>
      <c r="FE11" s="131"/>
      <c r="FF11" s="131" t="s">
        <v>161</v>
      </c>
      <c r="FG11" s="131"/>
      <c r="FH11" s="131"/>
      <c r="FI11" s="131" t="s">
        <v>162</v>
      </c>
      <c r="FJ11" s="131"/>
      <c r="FK11" s="131"/>
      <c r="FL11" s="131" t="s">
        <v>167</v>
      </c>
      <c r="FM11" s="131"/>
      <c r="FN11" s="131"/>
      <c r="FO11" s="131" t="s">
        <v>168</v>
      </c>
      <c r="FP11" s="131"/>
      <c r="FQ11" s="131"/>
      <c r="FR11" s="131" t="s">
        <v>423</v>
      </c>
      <c r="FS11" s="131"/>
      <c r="FT11" s="131"/>
      <c r="FU11" s="131" t="s">
        <v>424</v>
      </c>
      <c r="FV11" s="131"/>
      <c r="FW11" s="131"/>
      <c r="FX11" s="131" t="s">
        <v>425</v>
      </c>
      <c r="FY11" s="131"/>
      <c r="FZ11" s="131"/>
      <c r="GA11" s="131" t="s">
        <v>426</v>
      </c>
      <c r="GB11" s="131"/>
      <c r="GC11" s="131"/>
      <c r="GD11" s="131" t="s">
        <v>427</v>
      </c>
      <c r="GE11" s="131"/>
      <c r="GF11" s="131"/>
      <c r="GG11" s="131" t="s">
        <v>428</v>
      </c>
      <c r="GH11" s="131"/>
      <c r="GI11" s="131"/>
      <c r="GJ11" s="131" t="s">
        <v>1333</v>
      </c>
      <c r="GK11" s="131"/>
      <c r="GL11" s="131"/>
      <c r="GM11" s="131" t="s">
        <v>1334</v>
      </c>
      <c r="GN11" s="131"/>
      <c r="GO11" s="131"/>
      <c r="GP11" s="131" t="s">
        <v>1336</v>
      </c>
      <c r="GQ11" s="131"/>
      <c r="GR11" s="131"/>
      <c r="GS11" s="131" t="s">
        <v>1340</v>
      </c>
      <c r="GT11" s="131"/>
      <c r="GU11" s="131"/>
      <c r="GV11" s="131" t="s">
        <v>1346</v>
      </c>
      <c r="GW11" s="131"/>
      <c r="GX11" s="131"/>
      <c r="GY11" s="131" t="s">
        <v>1347</v>
      </c>
      <c r="GZ11" s="131"/>
      <c r="HA11" s="131"/>
      <c r="HB11" s="131" t="s">
        <v>1351</v>
      </c>
      <c r="HC11" s="131"/>
      <c r="HD11" s="131"/>
      <c r="HE11" s="131" t="s">
        <v>1352</v>
      </c>
      <c r="HF11" s="131"/>
      <c r="HG11" s="131"/>
      <c r="HH11" s="131" t="s">
        <v>1354</v>
      </c>
      <c r="HI11" s="131"/>
      <c r="HJ11" s="131"/>
      <c r="HK11" s="131" t="s">
        <v>1358</v>
      </c>
      <c r="HL11" s="131"/>
      <c r="HM11" s="131"/>
      <c r="HN11" s="131" t="s">
        <v>1360</v>
      </c>
      <c r="HO11" s="131"/>
      <c r="HP11" s="131"/>
      <c r="HQ11" s="131" t="s">
        <v>1363</v>
      </c>
      <c r="HR11" s="131"/>
      <c r="HS11" s="131"/>
      <c r="HT11" s="131" t="s">
        <v>1368</v>
      </c>
      <c r="HU11" s="131"/>
      <c r="HV11" s="131"/>
      <c r="HW11" s="131" t="s">
        <v>1369</v>
      </c>
      <c r="HX11" s="131"/>
      <c r="HY11" s="131"/>
      <c r="HZ11" s="131" t="s">
        <v>429</v>
      </c>
      <c r="IA11" s="131"/>
      <c r="IB11" s="131"/>
      <c r="IC11" s="131" t="s">
        <v>430</v>
      </c>
      <c r="ID11" s="131"/>
      <c r="IE11" s="131"/>
      <c r="IF11" s="131" t="s">
        <v>431</v>
      </c>
      <c r="IG11" s="131"/>
      <c r="IH11" s="131"/>
      <c r="II11" s="131" t="s">
        <v>432</v>
      </c>
      <c r="IJ11" s="131"/>
      <c r="IK11" s="131"/>
      <c r="IL11" s="131" t="s">
        <v>433</v>
      </c>
      <c r="IM11" s="131"/>
      <c r="IN11" s="131"/>
      <c r="IO11" s="131" t="s">
        <v>434</v>
      </c>
      <c r="IP11" s="131"/>
      <c r="IQ11" s="131"/>
      <c r="IR11" s="131" t="s">
        <v>435</v>
      </c>
      <c r="IS11" s="131"/>
      <c r="IT11" s="131"/>
    </row>
    <row r="12" spans="1:254" ht="91.5" customHeight="1">
      <c r="A12" s="143"/>
      <c r="B12" s="143"/>
      <c r="C12" s="101" t="s">
        <v>1225</v>
      </c>
      <c r="D12" s="101"/>
      <c r="E12" s="101"/>
      <c r="F12" s="92" t="s">
        <v>1228</v>
      </c>
      <c r="G12" s="92"/>
      <c r="H12" s="92"/>
      <c r="I12" s="92" t="s">
        <v>1229</v>
      </c>
      <c r="J12" s="92"/>
      <c r="K12" s="92"/>
      <c r="L12" s="92" t="s">
        <v>1233</v>
      </c>
      <c r="M12" s="92"/>
      <c r="N12" s="92"/>
      <c r="O12" s="92" t="s">
        <v>1234</v>
      </c>
      <c r="P12" s="92"/>
      <c r="Q12" s="92"/>
      <c r="R12" s="92" t="s">
        <v>1235</v>
      </c>
      <c r="S12" s="92"/>
      <c r="T12" s="92"/>
      <c r="U12" s="92" t="s">
        <v>614</v>
      </c>
      <c r="V12" s="92"/>
      <c r="W12" s="92"/>
      <c r="X12" s="92" t="s">
        <v>1386</v>
      </c>
      <c r="Y12" s="92"/>
      <c r="Z12" s="92"/>
      <c r="AA12" s="101" t="s">
        <v>617</v>
      </c>
      <c r="AB12" s="101"/>
      <c r="AC12" s="101"/>
      <c r="AD12" s="101" t="s">
        <v>1241</v>
      </c>
      <c r="AE12" s="101"/>
      <c r="AF12" s="101"/>
      <c r="AG12" s="92" t="s">
        <v>1242</v>
      </c>
      <c r="AH12" s="92"/>
      <c r="AI12" s="92"/>
      <c r="AJ12" s="92" t="s">
        <v>1246</v>
      </c>
      <c r="AK12" s="92"/>
      <c r="AL12" s="92"/>
      <c r="AM12" s="101" t="s">
        <v>1248</v>
      </c>
      <c r="AN12" s="101"/>
      <c r="AO12" s="101"/>
      <c r="AP12" s="92" t="s">
        <v>624</v>
      </c>
      <c r="AQ12" s="92"/>
      <c r="AR12" s="92"/>
      <c r="AS12" s="101" t="s">
        <v>1250</v>
      </c>
      <c r="AT12" s="101"/>
      <c r="AU12" s="101"/>
      <c r="AV12" s="92" t="s">
        <v>1251</v>
      </c>
      <c r="AW12" s="92"/>
      <c r="AX12" s="92"/>
      <c r="AY12" s="92" t="s">
        <v>630</v>
      </c>
      <c r="AZ12" s="92"/>
      <c r="BA12" s="92"/>
      <c r="BB12" s="92" t="s">
        <v>1252</v>
      </c>
      <c r="BC12" s="92"/>
      <c r="BD12" s="92"/>
      <c r="BE12" s="92" t="s">
        <v>1253</v>
      </c>
      <c r="BF12" s="92"/>
      <c r="BG12" s="92"/>
      <c r="BH12" s="92" t="s">
        <v>1254</v>
      </c>
      <c r="BI12" s="92"/>
      <c r="BJ12" s="92"/>
      <c r="BK12" s="92" t="s">
        <v>1260</v>
      </c>
      <c r="BL12" s="92"/>
      <c r="BM12" s="92"/>
      <c r="BN12" s="92" t="s">
        <v>1256</v>
      </c>
      <c r="BO12" s="92"/>
      <c r="BP12" s="92"/>
      <c r="BQ12" s="92" t="s">
        <v>1257</v>
      </c>
      <c r="BR12" s="92"/>
      <c r="BS12" s="92"/>
      <c r="BT12" s="92" t="s">
        <v>645</v>
      </c>
      <c r="BU12" s="92"/>
      <c r="BV12" s="92"/>
      <c r="BW12" s="92" t="s">
        <v>1265</v>
      </c>
      <c r="BX12" s="92"/>
      <c r="BY12" s="92"/>
      <c r="BZ12" s="92" t="s">
        <v>648</v>
      </c>
      <c r="CA12" s="92"/>
      <c r="CB12" s="92"/>
      <c r="CC12" s="92" t="s">
        <v>651</v>
      </c>
      <c r="CD12" s="92"/>
      <c r="CE12" s="92"/>
      <c r="CF12" s="92" t="s">
        <v>1268</v>
      </c>
      <c r="CG12" s="92"/>
      <c r="CH12" s="92"/>
      <c r="CI12" s="92" t="s">
        <v>1272</v>
      </c>
      <c r="CJ12" s="92"/>
      <c r="CK12" s="92"/>
      <c r="CL12" s="92" t="s">
        <v>1273</v>
      </c>
      <c r="CM12" s="92"/>
      <c r="CN12" s="92"/>
      <c r="CO12" s="92" t="s">
        <v>1274</v>
      </c>
      <c r="CP12" s="92"/>
      <c r="CQ12" s="92"/>
      <c r="CR12" s="92" t="s">
        <v>1275</v>
      </c>
      <c r="CS12" s="92"/>
      <c r="CT12" s="92"/>
      <c r="CU12" s="92" t="s">
        <v>1276</v>
      </c>
      <c r="CV12" s="92"/>
      <c r="CW12" s="92"/>
      <c r="CX12" s="92" t="s">
        <v>1277</v>
      </c>
      <c r="CY12" s="92"/>
      <c r="CZ12" s="92"/>
      <c r="DA12" s="92" t="s">
        <v>661</v>
      </c>
      <c r="DB12" s="92"/>
      <c r="DC12" s="92"/>
      <c r="DD12" s="92" t="s">
        <v>1282</v>
      </c>
      <c r="DE12" s="92"/>
      <c r="DF12" s="92"/>
      <c r="DG12" s="92" t="s">
        <v>1283</v>
      </c>
      <c r="DH12" s="92"/>
      <c r="DI12" s="92"/>
      <c r="DJ12" s="92" t="s">
        <v>1287</v>
      </c>
      <c r="DK12" s="92"/>
      <c r="DL12" s="92"/>
      <c r="DM12" s="92" t="s">
        <v>674</v>
      </c>
      <c r="DN12" s="92"/>
      <c r="DO12" s="92"/>
      <c r="DP12" s="92" t="s">
        <v>677</v>
      </c>
      <c r="DQ12" s="92"/>
      <c r="DR12" s="92"/>
      <c r="DS12" s="92" t="s">
        <v>1289</v>
      </c>
      <c r="DT12" s="92"/>
      <c r="DU12" s="92"/>
      <c r="DV12" s="92" t="s">
        <v>651</v>
      </c>
      <c r="DW12" s="92"/>
      <c r="DX12" s="92"/>
      <c r="DY12" s="92" t="s">
        <v>1294</v>
      </c>
      <c r="DZ12" s="92"/>
      <c r="EA12" s="92"/>
      <c r="EB12" s="92" t="s">
        <v>1295</v>
      </c>
      <c r="EC12" s="92"/>
      <c r="ED12" s="92"/>
      <c r="EE12" s="92" t="s">
        <v>686</v>
      </c>
      <c r="EF12" s="92"/>
      <c r="EG12" s="92"/>
      <c r="EH12" s="92" t="s">
        <v>1298</v>
      </c>
      <c r="EI12" s="92"/>
      <c r="EJ12" s="92"/>
      <c r="EK12" s="92" t="s">
        <v>690</v>
      </c>
      <c r="EL12" s="92"/>
      <c r="EM12" s="92"/>
      <c r="EN12" s="92" t="s">
        <v>691</v>
      </c>
      <c r="EO12" s="92"/>
      <c r="EP12" s="92"/>
      <c r="EQ12" s="92" t="s">
        <v>1301</v>
      </c>
      <c r="ER12" s="92"/>
      <c r="ES12" s="92"/>
      <c r="ET12" s="92" t="s">
        <v>1302</v>
      </c>
      <c r="EU12" s="92"/>
      <c r="EV12" s="92"/>
      <c r="EW12" s="92" t="s">
        <v>1303</v>
      </c>
      <c r="EX12" s="92"/>
      <c r="EY12" s="92"/>
      <c r="EZ12" s="92" t="s">
        <v>1304</v>
      </c>
      <c r="FA12" s="92"/>
      <c r="FB12" s="92"/>
      <c r="FC12" s="92" t="s">
        <v>1306</v>
      </c>
      <c r="FD12" s="92"/>
      <c r="FE12" s="92"/>
      <c r="FF12" s="92" t="s">
        <v>1313</v>
      </c>
      <c r="FG12" s="92"/>
      <c r="FH12" s="92"/>
      <c r="FI12" s="92" t="s">
        <v>1310</v>
      </c>
      <c r="FJ12" s="92"/>
      <c r="FK12" s="92"/>
      <c r="FL12" s="92" t="s">
        <v>1311</v>
      </c>
      <c r="FM12" s="92"/>
      <c r="FN12" s="92"/>
      <c r="FO12" s="142" t="s">
        <v>709</v>
      </c>
      <c r="FP12" s="142"/>
      <c r="FQ12" s="142"/>
      <c r="FR12" s="92" t="s">
        <v>1318</v>
      </c>
      <c r="FS12" s="92"/>
      <c r="FT12" s="92"/>
      <c r="FU12" s="92" t="s">
        <v>1320</v>
      </c>
      <c r="FV12" s="92"/>
      <c r="FW12" s="92"/>
      <c r="FX12" s="92" t="s">
        <v>714</v>
      </c>
      <c r="FY12" s="92"/>
      <c r="FZ12" s="92"/>
      <c r="GA12" s="92" t="s">
        <v>1322</v>
      </c>
      <c r="GB12" s="92"/>
      <c r="GC12" s="92"/>
      <c r="GD12" s="92" t="s">
        <v>1324</v>
      </c>
      <c r="GE12" s="92"/>
      <c r="GF12" s="92"/>
      <c r="GG12" s="92" t="s">
        <v>1328</v>
      </c>
      <c r="GH12" s="92"/>
      <c r="GI12" s="92"/>
      <c r="GJ12" s="101" t="s">
        <v>1329</v>
      </c>
      <c r="GK12" s="101"/>
      <c r="GL12" s="101"/>
      <c r="GM12" s="92" t="s">
        <v>722</v>
      </c>
      <c r="GN12" s="92"/>
      <c r="GO12" s="92"/>
      <c r="GP12" s="92" t="s">
        <v>1335</v>
      </c>
      <c r="GQ12" s="92"/>
      <c r="GR12" s="92"/>
      <c r="GS12" s="92" t="s">
        <v>1341</v>
      </c>
      <c r="GT12" s="92"/>
      <c r="GU12" s="92"/>
      <c r="GV12" s="92" t="s">
        <v>1342</v>
      </c>
      <c r="GW12" s="92"/>
      <c r="GX12" s="92"/>
      <c r="GY12" s="92" t="s">
        <v>727</v>
      </c>
      <c r="GZ12" s="92"/>
      <c r="HA12" s="92"/>
      <c r="HB12" s="92" t="s">
        <v>728</v>
      </c>
      <c r="HC12" s="92"/>
      <c r="HD12" s="92"/>
      <c r="HE12" s="92" t="s">
        <v>731</v>
      </c>
      <c r="HF12" s="92"/>
      <c r="HG12" s="92"/>
      <c r="HH12" s="92" t="s">
        <v>1353</v>
      </c>
      <c r="HI12" s="92"/>
      <c r="HJ12" s="92"/>
      <c r="HK12" s="92" t="s">
        <v>1359</v>
      </c>
      <c r="HL12" s="92"/>
      <c r="HM12" s="92"/>
      <c r="HN12" s="92" t="s">
        <v>1361</v>
      </c>
      <c r="HO12" s="92"/>
      <c r="HP12" s="92"/>
      <c r="HQ12" s="92" t="s">
        <v>1364</v>
      </c>
      <c r="HR12" s="92"/>
      <c r="HS12" s="92"/>
      <c r="HT12" s="92" t="s">
        <v>740</v>
      </c>
      <c r="HU12" s="92"/>
      <c r="HV12" s="92"/>
      <c r="HW12" s="92" t="s">
        <v>602</v>
      </c>
      <c r="HX12" s="92"/>
      <c r="HY12" s="92"/>
      <c r="HZ12" s="92" t="s">
        <v>1370</v>
      </c>
      <c r="IA12" s="92"/>
      <c r="IB12" s="92"/>
      <c r="IC12" s="92" t="s">
        <v>1373</v>
      </c>
      <c r="ID12" s="92"/>
      <c r="IE12" s="92"/>
      <c r="IF12" s="92" t="s">
        <v>746</v>
      </c>
      <c r="IG12" s="92"/>
      <c r="IH12" s="92"/>
      <c r="II12" s="92" t="s">
        <v>1377</v>
      </c>
      <c r="IJ12" s="92"/>
      <c r="IK12" s="92"/>
      <c r="IL12" s="92" t="s">
        <v>1378</v>
      </c>
      <c r="IM12" s="92"/>
      <c r="IN12" s="92"/>
      <c r="IO12" s="92" t="s">
        <v>1382</v>
      </c>
      <c r="IP12" s="92"/>
      <c r="IQ12" s="92"/>
      <c r="IR12" s="92" t="s">
        <v>750</v>
      </c>
      <c r="IS12" s="92"/>
      <c r="IT12" s="92"/>
    </row>
    <row r="13" spans="1:254" ht="131.25" customHeight="1">
      <c r="A13" s="143"/>
      <c r="B13" s="143"/>
      <c r="C13" s="30" t="s">
        <v>793</v>
      </c>
      <c r="D13" s="30" t="s">
        <v>1226</v>
      </c>
      <c r="E13" s="30" t="s">
        <v>1227</v>
      </c>
      <c r="F13" s="30" t="s">
        <v>607</v>
      </c>
      <c r="G13" s="30" t="s">
        <v>608</v>
      </c>
      <c r="H13" s="30" t="s">
        <v>609</v>
      </c>
      <c r="I13" s="30" t="s">
        <v>1230</v>
      </c>
      <c r="J13" s="30" t="s">
        <v>1231</v>
      </c>
      <c r="K13" s="30" t="s">
        <v>1232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1236</v>
      </c>
      <c r="X13" s="60" t="s">
        <v>216</v>
      </c>
      <c r="Y13" s="60" t="s">
        <v>616</v>
      </c>
      <c r="Z13" s="60" t="s">
        <v>476</v>
      </c>
      <c r="AA13" s="60" t="s">
        <v>1237</v>
      </c>
      <c r="AB13" s="60" t="s">
        <v>1238</v>
      </c>
      <c r="AC13" s="60" t="s">
        <v>1239</v>
      </c>
      <c r="AD13" s="60" t="s">
        <v>235</v>
      </c>
      <c r="AE13" s="60" t="s">
        <v>530</v>
      </c>
      <c r="AF13" s="60" t="s">
        <v>204</v>
      </c>
      <c r="AG13" s="60" t="s">
        <v>1243</v>
      </c>
      <c r="AH13" s="60" t="s">
        <v>1244</v>
      </c>
      <c r="AI13" s="60" t="s">
        <v>1245</v>
      </c>
      <c r="AJ13" s="60" t="s">
        <v>622</v>
      </c>
      <c r="AK13" s="60" t="s">
        <v>1247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1400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1261</v>
      </c>
      <c r="BL13" s="60" t="s">
        <v>1262</v>
      </c>
      <c r="BM13" s="60" t="s">
        <v>1263</v>
      </c>
      <c r="BN13" s="60" t="s">
        <v>642</v>
      </c>
      <c r="BO13" s="60" t="s">
        <v>643</v>
      </c>
      <c r="BP13" s="60" t="s">
        <v>644</v>
      </c>
      <c r="BQ13" s="30" t="s">
        <v>1257</v>
      </c>
      <c r="BR13" s="30" t="s">
        <v>1258</v>
      </c>
      <c r="BS13" s="30" t="s">
        <v>1259</v>
      </c>
      <c r="BT13" s="60" t="s">
        <v>646</v>
      </c>
      <c r="BU13" s="60" t="s">
        <v>1264</v>
      </c>
      <c r="BV13" s="60" t="s">
        <v>647</v>
      </c>
      <c r="BW13" s="60" t="s">
        <v>556</v>
      </c>
      <c r="BX13" s="60" t="s">
        <v>1266</v>
      </c>
      <c r="BY13" s="60" t="s">
        <v>558</v>
      </c>
      <c r="BZ13" s="60" t="s">
        <v>649</v>
      </c>
      <c r="CA13" s="60" t="s">
        <v>650</v>
      </c>
      <c r="CB13" s="60" t="s">
        <v>1267</v>
      </c>
      <c r="CC13" s="60" t="s">
        <v>651</v>
      </c>
      <c r="CD13" s="60" t="s">
        <v>652</v>
      </c>
      <c r="CE13" s="60" t="s">
        <v>653</v>
      </c>
      <c r="CF13" s="30" t="s">
        <v>1269</v>
      </c>
      <c r="CG13" s="30" t="s">
        <v>1270</v>
      </c>
      <c r="CH13" s="30" t="s">
        <v>1271</v>
      </c>
      <c r="CI13" s="60" t="s">
        <v>200</v>
      </c>
      <c r="CJ13" s="60" t="s">
        <v>654</v>
      </c>
      <c r="CK13" s="60" t="s">
        <v>655</v>
      </c>
      <c r="CL13" s="60" t="s">
        <v>1401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1278</v>
      </c>
      <c r="DA13" s="30" t="s">
        <v>1279</v>
      </c>
      <c r="DB13" s="30" t="s">
        <v>1280</v>
      </c>
      <c r="DC13" s="30" t="s">
        <v>1281</v>
      </c>
      <c r="DD13" s="60" t="s">
        <v>668</v>
      </c>
      <c r="DE13" s="60" t="s">
        <v>669</v>
      </c>
      <c r="DF13" s="60" t="s">
        <v>670</v>
      </c>
      <c r="DG13" s="60" t="s">
        <v>1284</v>
      </c>
      <c r="DH13" s="60" t="s">
        <v>1285</v>
      </c>
      <c r="DI13" s="60" t="s">
        <v>1286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1288</v>
      </c>
      <c r="DS13" s="60" t="s">
        <v>1290</v>
      </c>
      <c r="DT13" s="60" t="s">
        <v>1291</v>
      </c>
      <c r="DU13" s="60" t="s">
        <v>1292</v>
      </c>
      <c r="DV13" s="60" t="s">
        <v>651</v>
      </c>
      <c r="DW13" s="60" t="s">
        <v>1293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1402</v>
      </c>
      <c r="EF13" s="60" t="s">
        <v>1296</v>
      </c>
      <c r="EG13" s="60" t="s">
        <v>1297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1299</v>
      </c>
      <c r="EM13" s="60" t="s">
        <v>1300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1403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1305</v>
      </c>
      <c r="FC13" s="60" t="s">
        <v>1307</v>
      </c>
      <c r="FD13" s="60" t="s">
        <v>1308</v>
      </c>
      <c r="FE13" s="60" t="s">
        <v>1309</v>
      </c>
      <c r="FF13" s="30" t="s">
        <v>705</v>
      </c>
      <c r="FG13" s="66" t="s">
        <v>1314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1312</v>
      </c>
      <c r="FO13" s="60" t="s">
        <v>1315</v>
      </c>
      <c r="FP13" s="60" t="s">
        <v>1316</v>
      </c>
      <c r="FQ13" s="60" t="s">
        <v>1317</v>
      </c>
      <c r="FR13" s="60" t="s">
        <v>710</v>
      </c>
      <c r="FS13" s="60" t="s">
        <v>711</v>
      </c>
      <c r="FT13" s="60" t="s">
        <v>1319</v>
      </c>
      <c r="FU13" s="60" t="s">
        <v>712</v>
      </c>
      <c r="FV13" s="60" t="s">
        <v>713</v>
      </c>
      <c r="FW13" s="60" t="s">
        <v>1321</v>
      </c>
      <c r="FX13" s="60" t="s">
        <v>1391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1323</v>
      </c>
      <c r="GD13" s="30" t="s">
        <v>1325</v>
      </c>
      <c r="GE13" s="30" t="s">
        <v>1326</v>
      </c>
      <c r="GF13" s="30" t="s">
        <v>1327</v>
      </c>
      <c r="GG13" s="60" t="s">
        <v>719</v>
      </c>
      <c r="GH13" s="60" t="s">
        <v>720</v>
      </c>
      <c r="GI13" s="60" t="s">
        <v>721</v>
      </c>
      <c r="GJ13" s="60" t="s">
        <v>1330</v>
      </c>
      <c r="GK13" s="60" t="s">
        <v>1331</v>
      </c>
      <c r="GL13" s="60" t="s">
        <v>1332</v>
      </c>
      <c r="GM13" s="60" t="s">
        <v>722</v>
      </c>
      <c r="GN13" s="60" t="s">
        <v>723</v>
      </c>
      <c r="GO13" s="60" t="s">
        <v>724</v>
      </c>
      <c r="GP13" s="60" t="s">
        <v>1337</v>
      </c>
      <c r="GQ13" s="60" t="s">
        <v>1338</v>
      </c>
      <c r="GR13" s="60" t="s">
        <v>1339</v>
      </c>
      <c r="GS13" s="60" t="s">
        <v>1404</v>
      </c>
      <c r="GT13" s="60" t="s">
        <v>725</v>
      </c>
      <c r="GU13" s="60" t="s">
        <v>726</v>
      </c>
      <c r="GV13" s="66" t="s">
        <v>1343</v>
      </c>
      <c r="GW13" s="66" t="s">
        <v>1344</v>
      </c>
      <c r="GX13" s="66" t="s">
        <v>1345</v>
      </c>
      <c r="GY13" s="60" t="s">
        <v>1348</v>
      </c>
      <c r="GZ13" s="60" t="s">
        <v>1349</v>
      </c>
      <c r="HA13" s="60" t="s">
        <v>1350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1355</v>
      </c>
      <c r="HI13" s="66" t="s">
        <v>1356</v>
      </c>
      <c r="HJ13" s="66" t="s">
        <v>1357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1362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30" t="s">
        <v>1365</v>
      </c>
      <c r="HU13" s="30" t="s">
        <v>1366</v>
      </c>
      <c r="HV13" s="30" t="s">
        <v>1367</v>
      </c>
      <c r="HW13" s="60" t="s">
        <v>602</v>
      </c>
      <c r="HX13" s="60" t="s">
        <v>744</v>
      </c>
      <c r="HY13" s="60" t="s">
        <v>745</v>
      </c>
      <c r="HZ13" s="60" t="s">
        <v>1370</v>
      </c>
      <c r="IA13" s="60" t="s">
        <v>1371</v>
      </c>
      <c r="IB13" s="60" t="s">
        <v>1372</v>
      </c>
      <c r="IC13" s="60" t="s">
        <v>1374</v>
      </c>
      <c r="ID13" s="60" t="s">
        <v>1375</v>
      </c>
      <c r="IE13" s="60" t="s">
        <v>1376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1379</v>
      </c>
      <c r="IM13" s="60" t="s">
        <v>1380</v>
      </c>
      <c r="IN13" s="60" t="s">
        <v>1381</v>
      </c>
      <c r="IO13" s="60" t="s">
        <v>1383</v>
      </c>
      <c r="IP13" s="60" t="s">
        <v>1384</v>
      </c>
      <c r="IQ13" s="60" t="s">
        <v>1385</v>
      </c>
      <c r="IR13" s="60" t="s">
        <v>751</v>
      </c>
      <c r="IS13" s="60" t="s">
        <v>752</v>
      </c>
      <c r="IT13" s="60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97" t="s">
        <v>171</v>
      </c>
      <c r="B39" s="9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99" t="s">
        <v>783</v>
      </c>
      <c r="B40" s="10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7" t="s">
        <v>1389</v>
      </c>
      <c r="C42" s="147"/>
      <c r="D42" s="147"/>
      <c r="E42" s="147"/>
      <c r="F42" s="49"/>
      <c r="G42" s="49"/>
      <c r="H42" s="49"/>
      <c r="I42" s="49"/>
      <c r="J42" s="49"/>
      <c r="K42" s="49"/>
    </row>
    <row r="43" spans="1:254">
      <c r="B43" s="50" t="s">
        <v>755</v>
      </c>
      <c r="C43" s="50" t="s">
        <v>756</v>
      </c>
      <c r="D43" s="58">
        <f>E43/100*25</f>
        <v>0</v>
      </c>
      <c r="E43" s="51">
        <f>(C40+F40+I40+L40+O40+R40+U40)/7</f>
        <v>0</v>
      </c>
      <c r="F43" s="49"/>
      <c r="G43" s="49"/>
      <c r="H43" s="49"/>
      <c r="I43" s="49"/>
      <c r="J43" s="49"/>
      <c r="K43" s="49"/>
    </row>
    <row r="44" spans="1:254">
      <c r="B44" s="50" t="s">
        <v>757</v>
      </c>
      <c r="C44" s="50" t="s">
        <v>756</v>
      </c>
      <c r="D44" s="58">
        <f>E44/100*25</f>
        <v>0</v>
      </c>
      <c r="E44" s="51">
        <f>(D40+G40+J40+M40+P40+S40+V40)/7</f>
        <v>0</v>
      </c>
      <c r="F44" s="49"/>
      <c r="G44" s="49"/>
      <c r="H44" s="49"/>
      <c r="I44" s="49"/>
      <c r="J44" s="49"/>
      <c r="K44" s="49"/>
    </row>
    <row r="45" spans="1:254">
      <c r="B45" s="50" t="s">
        <v>758</v>
      </c>
      <c r="C45" s="50" t="s">
        <v>756</v>
      </c>
      <c r="D45" s="58">
        <f>E45/100*25</f>
        <v>0</v>
      </c>
      <c r="E45" s="51">
        <f>(E40+H40+K40+N40+Q40+T40+W40)/7</f>
        <v>0</v>
      </c>
      <c r="F45" s="49"/>
      <c r="G45" s="49"/>
      <c r="H45" s="49"/>
      <c r="I45" s="49"/>
      <c r="J45" s="49"/>
      <c r="K45" s="49"/>
    </row>
    <row r="46" spans="1:254">
      <c r="B46" s="52"/>
      <c r="C46" s="52"/>
      <c r="D46" s="59">
        <f>SUM(D43:D45)</f>
        <v>0</v>
      </c>
      <c r="E46" s="59">
        <f>SUM(E43:E45)</f>
        <v>0</v>
      </c>
      <c r="F46" s="49"/>
      <c r="G46" s="49"/>
      <c r="H46" s="49"/>
      <c r="I46" s="49"/>
      <c r="J46" s="49"/>
      <c r="K46" s="49"/>
    </row>
    <row r="47" spans="1:254" ht="33.75" customHeight="1">
      <c r="B47" s="50"/>
      <c r="C47" s="50"/>
      <c r="D47" s="179" t="s">
        <v>322</v>
      </c>
      <c r="E47" s="179"/>
      <c r="F47" s="171" t="s">
        <v>323</v>
      </c>
      <c r="G47" s="171"/>
      <c r="H47" s="177" t="s">
        <v>414</v>
      </c>
      <c r="I47" s="177"/>
      <c r="J47" s="177" t="s">
        <v>378</v>
      </c>
      <c r="K47" s="177"/>
    </row>
    <row r="48" spans="1:254">
      <c r="B48" s="50" t="s">
        <v>755</v>
      </c>
      <c r="C48" s="50" t="s">
        <v>759</v>
      </c>
      <c r="D48" s="58">
        <f>E48/100*25</f>
        <v>0</v>
      </c>
      <c r="E48" s="51">
        <f>(X40+AA40+AD40+AG40+AJ40+AM40+AP40)/7</f>
        <v>0</v>
      </c>
      <c r="F48" s="43">
        <f>G48/100*25</f>
        <v>0</v>
      </c>
      <c r="G48" s="51">
        <f>(AS40+AV40+AY40+BB40+BE40+BH40+BK40)/7</f>
        <v>0</v>
      </c>
      <c r="H48" s="43">
        <f>I48/100*25</f>
        <v>0</v>
      </c>
      <c r="I48" s="51">
        <f>(BN40+BQ40+BT40+BW40+BZ40+CC40+CF40)/7</f>
        <v>0</v>
      </c>
      <c r="J48" s="43">
        <f>K48/100*25</f>
        <v>0</v>
      </c>
      <c r="K48" s="51">
        <f>(CI40+CL40+CO40+CR40+CU40+CX40+DA40)/7</f>
        <v>0</v>
      </c>
    </row>
    <row r="49" spans="2:13">
      <c r="B49" s="50" t="s">
        <v>757</v>
      </c>
      <c r="C49" s="50" t="s">
        <v>759</v>
      </c>
      <c r="D49" s="58">
        <f>E49/100*25</f>
        <v>0</v>
      </c>
      <c r="E49" s="51">
        <f>(Y40+AB40+AE40+AH40+AK40+AN40+AQ40)/7</f>
        <v>0</v>
      </c>
      <c r="F49" s="43">
        <f>G49/100*25</f>
        <v>0</v>
      </c>
      <c r="G49" s="51">
        <f>(AT40+AW40+AZ40+BC40+BF40+BI40+BL40)/7</f>
        <v>0</v>
      </c>
      <c r="H49" s="43">
        <f>I49/100*25</f>
        <v>0</v>
      </c>
      <c r="I49" s="51">
        <f>(BO40+BR40+BU40+BX40+CA40+CD40+CG40)/7</f>
        <v>0</v>
      </c>
      <c r="J49" s="43">
        <f>K49/100*25</f>
        <v>0</v>
      </c>
      <c r="K49" s="51">
        <f>(CJ40+CM40+CP40+CS40+CV40+CY40+DB40)/7</f>
        <v>0</v>
      </c>
    </row>
    <row r="50" spans="2:13">
      <c r="B50" s="50" t="s">
        <v>758</v>
      </c>
      <c r="C50" s="50" t="s">
        <v>759</v>
      </c>
      <c r="D50" s="58">
        <f>E50/100*25</f>
        <v>0</v>
      </c>
      <c r="E50" s="51">
        <f>(Z40+AC40+AF40+AI40+AL40+AO40+AR40)/7</f>
        <v>0</v>
      </c>
      <c r="F50" s="43">
        <f>G50/100*25</f>
        <v>0</v>
      </c>
      <c r="G50" s="51">
        <f>(AU40+AX40+BA40+BD40+BG40+BJ40+BM40)/7</f>
        <v>0</v>
      </c>
      <c r="H50" s="43">
        <f>I50/100*25</f>
        <v>0</v>
      </c>
      <c r="I50" s="51">
        <f>(BP40+BS40+BV40+BY40+CB40+CE40+CH40)/7</f>
        <v>0</v>
      </c>
      <c r="J50" s="43">
        <f>K50/100*25</f>
        <v>0</v>
      </c>
      <c r="K50" s="51">
        <f>(CK40+CN40+CQ40+CT40+CW40+CZ40+DC40)/7</f>
        <v>0</v>
      </c>
    </row>
    <row r="51" spans="2:13">
      <c r="B51" s="50"/>
      <c r="C51" s="50"/>
      <c r="D51" s="56">
        <f t="shared" ref="D51:I51" si="9">SUM(D48:D50)</f>
        <v>0</v>
      </c>
      <c r="E51" s="56">
        <f t="shared" si="9"/>
        <v>0</v>
      </c>
      <c r="F51" s="55">
        <f t="shared" si="9"/>
        <v>0</v>
      </c>
      <c r="G51" s="55">
        <f t="shared" si="9"/>
        <v>0</v>
      </c>
      <c r="H51" s="55">
        <f t="shared" si="9"/>
        <v>0</v>
      </c>
      <c r="I51" s="55">
        <f t="shared" si="9"/>
        <v>0</v>
      </c>
      <c r="J51" s="55">
        <f>SUM(J48:J50)</f>
        <v>0</v>
      </c>
      <c r="K51" s="55">
        <f>SUM(K48:K50)</f>
        <v>0</v>
      </c>
    </row>
    <row r="52" spans="2:13">
      <c r="B52" s="50" t="s">
        <v>755</v>
      </c>
      <c r="C52" s="50" t="s">
        <v>761</v>
      </c>
      <c r="D52" s="58">
        <f>E52/100*25</f>
        <v>0</v>
      </c>
      <c r="E52" s="51">
        <f>(DD40+DG40+DJ40+DM40+DP40+DS40+DV40)/7</f>
        <v>0</v>
      </c>
      <c r="F52" s="49"/>
      <c r="G52" s="49"/>
      <c r="H52" s="49"/>
      <c r="I52" s="49"/>
      <c r="J52" s="49"/>
      <c r="K52" s="49"/>
    </row>
    <row r="53" spans="2:13">
      <c r="B53" s="50" t="s">
        <v>757</v>
      </c>
      <c r="C53" s="50" t="s">
        <v>761</v>
      </c>
      <c r="D53" s="58">
        <f>E53/100*25</f>
        <v>0</v>
      </c>
      <c r="E53" s="51">
        <f>(DD40+DG40+DJ40+DM40+DP40+DS40+DV40)/7</f>
        <v>0</v>
      </c>
      <c r="F53" s="49"/>
      <c r="G53" s="49"/>
      <c r="H53" s="49"/>
      <c r="I53" s="49"/>
      <c r="J53" s="49"/>
      <c r="K53" s="49"/>
    </row>
    <row r="54" spans="2:13">
      <c r="B54" s="50" t="s">
        <v>758</v>
      </c>
      <c r="C54" s="50" t="s">
        <v>761</v>
      </c>
      <c r="D54" s="58">
        <f>E54/100*25</f>
        <v>0</v>
      </c>
      <c r="E54" s="51">
        <f>(DF40+DI40+DL40+DO40+DR40+DU40+DX40)/7</f>
        <v>0</v>
      </c>
      <c r="F54" s="49"/>
      <c r="G54" s="49"/>
      <c r="H54" s="49"/>
      <c r="I54" s="49"/>
      <c r="J54" s="49"/>
      <c r="K54" s="49"/>
    </row>
    <row r="55" spans="2:13">
      <c r="B55" s="52"/>
      <c r="C55" s="52"/>
      <c r="D55" s="59">
        <f>SUM(D52:D54)</f>
        <v>0</v>
      </c>
      <c r="E55" s="59">
        <f>SUM(E52:E54)</f>
        <v>0</v>
      </c>
      <c r="F55" s="49"/>
      <c r="G55" s="49"/>
      <c r="H55" s="49"/>
      <c r="I55" s="49"/>
      <c r="J55" s="49"/>
      <c r="K55" s="49"/>
    </row>
    <row r="56" spans="2:13">
      <c r="B56" s="50"/>
      <c r="C56" s="50"/>
      <c r="D56" s="179" t="s">
        <v>330</v>
      </c>
      <c r="E56" s="179"/>
      <c r="F56" s="177" t="s">
        <v>325</v>
      </c>
      <c r="G56" s="177"/>
      <c r="H56" s="177" t="s">
        <v>331</v>
      </c>
      <c r="I56" s="177"/>
      <c r="J56" s="177" t="s">
        <v>332</v>
      </c>
      <c r="K56" s="177"/>
      <c r="L56" s="148" t="s">
        <v>43</v>
      </c>
      <c r="M56" s="148"/>
    </row>
    <row r="57" spans="2:13">
      <c r="B57" s="50" t="s">
        <v>755</v>
      </c>
      <c r="C57" s="50" t="s">
        <v>760</v>
      </c>
      <c r="D57" s="58">
        <f>E57/100*25</f>
        <v>0</v>
      </c>
      <c r="E57" s="51">
        <f>(DY40+EB40+EE40+EH40+EK40+EN40+EQ40)/7</f>
        <v>0</v>
      </c>
      <c r="F57" s="43">
        <f>G57/100*25</f>
        <v>0</v>
      </c>
      <c r="G57" s="51">
        <f>(ET40+EW40+EZ40+FC40+FF40+FI40+FL40)/7</f>
        <v>0</v>
      </c>
      <c r="H57" s="43">
        <f>I57/100*25</f>
        <v>0</v>
      </c>
      <c r="I57" s="51">
        <f>(FO40+FR40+FU40+FX40+GA40+GD40+GG40)/7</f>
        <v>0</v>
      </c>
      <c r="J57" s="43">
        <f>K57/100*25</f>
        <v>0</v>
      </c>
      <c r="K57" s="51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0" t="s">
        <v>757</v>
      </c>
      <c r="C58" s="50" t="s">
        <v>760</v>
      </c>
      <c r="D58" s="58">
        <f>E58/100*25</f>
        <v>0</v>
      </c>
      <c r="E58" s="51">
        <f>(DZ40+EC40+EF40+EI40+EL40+EO40+ER40)/7</f>
        <v>0</v>
      </c>
      <c r="F58" s="43">
        <f>G58/100*25</f>
        <v>0</v>
      </c>
      <c r="G58" s="51">
        <f>(EU40+EX40+FA40+FD40+FG40+FJ40+FM40)/7</f>
        <v>0</v>
      </c>
      <c r="H58" s="43">
        <f>I58/100*25</f>
        <v>0</v>
      </c>
      <c r="I58" s="51">
        <f>(FP40+FS40+FV40+FY40+GB40+GE40+GH40)/7</f>
        <v>0</v>
      </c>
      <c r="J58" s="43">
        <f>K58/100*25</f>
        <v>0</v>
      </c>
      <c r="K58" s="51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0" t="s">
        <v>758</v>
      </c>
      <c r="C59" s="50" t="s">
        <v>760</v>
      </c>
      <c r="D59" s="58">
        <f>E59/100*25</f>
        <v>0</v>
      </c>
      <c r="E59" s="51">
        <f>(EA40+ED40+EG40+EJ40+EM40+EP40+ES40)/7</f>
        <v>0</v>
      </c>
      <c r="F59" s="43">
        <f>G59/100*25</f>
        <v>0</v>
      </c>
      <c r="G59" s="51">
        <f>(EV40+EY40+FB40+FE40+FH40+FK40+FN40)/7</f>
        <v>0</v>
      </c>
      <c r="H59" s="43">
        <f>I59/100*25</f>
        <v>0</v>
      </c>
      <c r="I59" s="51">
        <f>(FQ40+FT40+FW40+FZ40+GC40+GF40+GI40)/7</f>
        <v>0</v>
      </c>
      <c r="J59" s="43">
        <f>K59/100*25</f>
        <v>0</v>
      </c>
      <c r="K59" s="51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0"/>
      <c r="C60" s="50"/>
      <c r="D60" s="56">
        <f t="shared" ref="D60:K60" si="10">SUM(D57:D59)</f>
        <v>0</v>
      </c>
      <c r="E60" s="56">
        <f t="shared" si="10"/>
        <v>0</v>
      </c>
      <c r="F60" s="55">
        <f t="shared" si="10"/>
        <v>0</v>
      </c>
      <c r="G60" s="55">
        <f t="shared" si="10"/>
        <v>0</v>
      </c>
      <c r="H60" s="55">
        <f t="shared" si="10"/>
        <v>0</v>
      </c>
      <c r="I60" s="55">
        <f t="shared" si="10"/>
        <v>0</v>
      </c>
      <c r="J60" s="55">
        <f t="shared" si="10"/>
        <v>0</v>
      </c>
      <c r="K60" s="55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0" t="s">
        <v>755</v>
      </c>
      <c r="C61" s="50" t="s">
        <v>762</v>
      </c>
      <c r="D61" s="58">
        <f>E61/100*25</f>
        <v>0</v>
      </c>
      <c r="E61" s="51">
        <f>(HZ40+IC40+IF40+II40+IL40+IO40+IR40)/7</f>
        <v>0</v>
      </c>
      <c r="F61" s="49"/>
      <c r="G61" s="49"/>
      <c r="H61" s="49"/>
      <c r="I61" s="49"/>
      <c r="J61" s="49"/>
      <c r="K61" s="49"/>
    </row>
    <row r="62" spans="2:13">
      <c r="B62" s="50" t="s">
        <v>757</v>
      </c>
      <c r="C62" s="50" t="s">
        <v>762</v>
      </c>
      <c r="D62" s="58">
        <f>E62/100*25</f>
        <v>0</v>
      </c>
      <c r="E62" s="51">
        <f>(IA40+ID40+IG40+IJ40+IM40+IP40+IS40)/7</f>
        <v>0</v>
      </c>
      <c r="F62" s="49"/>
      <c r="G62" s="49"/>
      <c r="H62" s="49"/>
      <c r="I62" s="49"/>
      <c r="J62" s="49"/>
      <c r="K62" s="49"/>
    </row>
    <row r="63" spans="2:13">
      <c r="B63" s="50" t="s">
        <v>758</v>
      </c>
      <c r="C63" s="50" t="s">
        <v>762</v>
      </c>
      <c r="D63" s="58">
        <f>E63/100*25</f>
        <v>0</v>
      </c>
      <c r="E63" s="51">
        <f>(IB40+IE40+IH40+IK40+IN40+IQ40+IT40)/7</f>
        <v>0</v>
      </c>
      <c r="F63" s="49"/>
      <c r="G63" s="49"/>
      <c r="H63" s="49"/>
      <c r="I63" s="49"/>
      <c r="J63" s="49"/>
      <c r="K63" s="49"/>
    </row>
    <row r="64" spans="2:13">
      <c r="B64" s="50"/>
      <c r="C64" s="50"/>
      <c r="D64" s="56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49" t="s">
        <v>44</v>
      </c>
      <c r="B1" s="80" t="s">
        <v>1407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>
      <c r="A2" s="49" t="s">
        <v>790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25" t="s">
        <v>1399</v>
      </c>
      <c r="IS2" s="125"/>
      <c r="IT2" s="49"/>
    </row>
    <row r="3" spans="1:254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>
      <c r="A4" s="183" t="s">
        <v>0</v>
      </c>
      <c r="B4" s="183" t="s">
        <v>170</v>
      </c>
      <c r="C4" s="149" t="s">
        <v>412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1"/>
      <c r="X4" s="149" t="s">
        <v>321</v>
      </c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1"/>
      <c r="DD4" s="149" t="s">
        <v>867</v>
      </c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1"/>
      <c r="DY4" s="149" t="s">
        <v>324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9" t="s">
        <v>1393</v>
      </c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1"/>
    </row>
    <row r="5" spans="1:254">
      <c r="A5" s="184"/>
      <c r="B5" s="184"/>
      <c r="C5" s="168" t="s">
        <v>320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69"/>
      <c r="X5" s="168" t="s">
        <v>413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69"/>
      <c r="AS5" s="168" t="s">
        <v>323</v>
      </c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69"/>
      <c r="BN5" s="168" t="s">
        <v>414</v>
      </c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69"/>
      <c r="CI5" s="168" t="s">
        <v>378</v>
      </c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69"/>
      <c r="DD5" s="168" t="s">
        <v>379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69"/>
      <c r="DY5" s="168" t="s">
        <v>330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69"/>
      <c r="ET5" s="168" t="s">
        <v>325</v>
      </c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69"/>
      <c r="FO5" s="168" t="s">
        <v>331</v>
      </c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69"/>
      <c r="GJ5" s="168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9"/>
      <c r="HE5" s="168" t="s">
        <v>43</v>
      </c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69"/>
      <c r="HZ5" s="168" t="s">
        <v>327</v>
      </c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69"/>
    </row>
    <row r="6" spans="1:254">
      <c r="A6" s="184"/>
      <c r="B6" s="184"/>
      <c r="C6" s="168" t="s">
        <v>122</v>
      </c>
      <c r="D6" s="178"/>
      <c r="E6" s="169"/>
      <c r="F6" s="168" t="s">
        <v>123</v>
      </c>
      <c r="G6" s="178"/>
      <c r="H6" s="169"/>
      <c r="I6" s="168" t="s">
        <v>124</v>
      </c>
      <c r="J6" s="178"/>
      <c r="K6" s="169"/>
      <c r="L6" s="168" t="s">
        <v>163</v>
      </c>
      <c r="M6" s="178"/>
      <c r="N6" s="169"/>
      <c r="O6" s="168" t="s">
        <v>125</v>
      </c>
      <c r="P6" s="178"/>
      <c r="Q6" s="169"/>
      <c r="R6" s="168" t="s">
        <v>126</v>
      </c>
      <c r="S6" s="178"/>
      <c r="T6" s="169"/>
      <c r="U6" s="168" t="s">
        <v>127</v>
      </c>
      <c r="V6" s="178"/>
      <c r="W6" s="169"/>
      <c r="X6" s="168" t="s">
        <v>128</v>
      </c>
      <c r="Y6" s="178"/>
      <c r="Z6" s="169"/>
      <c r="AA6" s="168" t="s">
        <v>129</v>
      </c>
      <c r="AB6" s="178"/>
      <c r="AC6" s="169"/>
      <c r="AD6" s="168" t="s">
        <v>1240</v>
      </c>
      <c r="AE6" s="178"/>
      <c r="AF6" s="169"/>
      <c r="AG6" s="168" t="s">
        <v>164</v>
      </c>
      <c r="AH6" s="178"/>
      <c r="AI6" s="169"/>
      <c r="AJ6" s="168" t="s">
        <v>130</v>
      </c>
      <c r="AK6" s="178"/>
      <c r="AL6" s="169"/>
      <c r="AM6" s="168" t="s">
        <v>1249</v>
      </c>
      <c r="AN6" s="178"/>
      <c r="AO6" s="169"/>
      <c r="AP6" s="168" t="s">
        <v>131</v>
      </c>
      <c r="AQ6" s="178"/>
      <c r="AR6" s="169"/>
      <c r="AS6" s="168" t="s">
        <v>132</v>
      </c>
      <c r="AT6" s="178"/>
      <c r="AU6" s="169"/>
      <c r="AV6" s="168" t="s">
        <v>133</v>
      </c>
      <c r="AW6" s="178"/>
      <c r="AX6" s="169"/>
      <c r="AY6" s="168" t="s">
        <v>134</v>
      </c>
      <c r="AZ6" s="178"/>
      <c r="BA6" s="169"/>
      <c r="BB6" s="168" t="s">
        <v>135</v>
      </c>
      <c r="BC6" s="178"/>
      <c r="BD6" s="169"/>
      <c r="BE6" s="168" t="s">
        <v>136</v>
      </c>
      <c r="BF6" s="178"/>
      <c r="BG6" s="169"/>
      <c r="BH6" s="168" t="s">
        <v>137</v>
      </c>
      <c r="BI6" s="178"/>
      <c r="BJ6" s="169"/>
      <c r="BK6" s="168" t="s">
        <v>1255</v>
      </c>
      <c r="BL6" s="178"/>
      <c r="BM6" s="169"/>
      <c r="BN6" s="168" t="s">
        <v>138</v>
      </c>
      <c r="BO6" s="178"/>
      <c r="BP6" s="169"/>
      <c r="BQ6" s="168" t="s">
        <v>139</v>
      </c>
      <c r="BR6" s="178"/>
      <c r="BS6" s="169"/>
      <c r="BT6" s="168" t="s">
        <v>140</v>
      </c>
      <c r="BU6" s="178"/>
      <c r="BV6" s="169"/>
      <c r="BW6" s="168" t="s">
        <v>141</v>
      </c>
      <c r="BX6" s="178"/>
      <c r="BY6" s="169"/>
      <c r="BZ6" s="168" t="s">
        <v>142</v>
      </c>
      <c r="CA6" s="178"/>
      <c r="CB6" s="169"/>
      <c r="CC6" s="168" t="s">
        <v>143</v>
      </c>
      <c r="CD6" s="178"/>
      <c r="CE6" s="169"/>
      <c r="CF6" s="168" t="s">
        <v>144</v>
      </c>
      <c r="CG6" s="178"/>
      <c r="CH6" s="169"/>
      <c r="CI6" s="168" t="s">
        <v>145</v>
      </c>
      <c r="CJ6" s="178"/>
      <c r="CK6" s="169"/>
      <c r="CL6" s="168" t="s">
        <v>146</v>
      </c>
      <c r="CM6" s="178"/>
      <c r="CN6" s="169"/>
      <c r="CO6" s="168" t="s">
        <v>165</v>
      </c>
      <c r="CP6" s="178"/>
      <c r="CQ6" s="169"/>
      <c r="CR6" s="168" t="s">
        <v>147</v>
      </c>
      <c r="CS6" s="178"/>
      <c r="CT6" s="169"/>
      <c r="CU6" s="168" t="s">
        <v>148</v>
      </c>
      <c r="CV6" s="178"/>
      <c r="CW6" s="169"/>
      <c r="CX6" s="168" t="s">
        <v>149</v>
      </c>
      <c r="CY6" s="178"/>
      <c r="CZ6" s="169"/>
      <c r="DA6" s="168" t="s">
        <v>150</v>
      </c>
      <c r="DB6" s="178"/>
      <c r="DC6" s="169"/>
      <c r="DD6" s="168" t="s">
        <v>416</v>
      </c>
      <c r="DE6" s="178"/>
      <c r="DF6" s="169"/>
      <c r="DG6" s="168" t="s">
        <v>417</v>
      </c>
      <c r="DH6" s="178"/>
      <c r="DI6" s="169"/>
      <c r="DJ6" s="168" t="s">
        <v>418</v>
      </c>
      <c r="DK6" s="178"/>
      <c r="DL6" s="169"/>
      <c r="DM6" s="168" t="s">
        <v>419</v>
      </c>
      <c r="DN6" s="178"/>
      <c r="DO6" s="169"/>
      <c r="DP6" s="168" t="s">
        <v>420</v>
      </c>
      <c r="DQ6" s="178"/>
      <c r="DR6" s="169"/>
      <c r="DS6" s="168" t="s">
        <v>421</v>
      </c>
      <c r="DT6" s="178"/>
      <c r="DU6" s="169"/>
      <c r="DV6" s="168" t="s">
        <v>422</v>
      </c>
      <c r="DW6" s="178"/>
      <c r="DX6" s="169"/>
      <c r="DY6" s="168" t="s">
        <v>151</v>
      </c>
      <c r="DZ6" s="178"/>
      <c r="EA6" s="169"/>
      <c r="EB6" s="168" t="s">
        <v>152</v>
      </c>
      <c r="EC6" s="178"/>
      <c r="ED6" s="169"/>
      <c r="EE6" s="168" t="s">
        <v>153</v>
      </c>
      <c r="EF6" s="178"/>
      <c r="EG6" s="169"/>
      <c r="EH6" s="168" t="s">
        <v>166</v>
      </c>
      <c r="EI6" s="178"/>
      <c r="EJ6" s="169"/>
      <c r="EK6" s="168" t="s">
        <v>154</v>
      </c>
      <c r="EL6" s="178"/>
      <c r="EM6" s="169"/>
      <c r="EN6" s="168" t="s">
        <v>155</v>
      </c>
      <c r="EO6" s="178"/>
      <c r="EP6" s="169"/>
      <c r="EQ6" s="168" t="s">
        <v>156</v>
      </c>
      <c r="ER6" s="178"/>
      <c r="ES6" s="169"/>
      <c r="ET6" s="168" t="s">
        <v>157</v>
      </c>
      <c r="EU6" s="178"/>
      <c r="EV6" s="169"/>
      <c r="EW6" s="168" t="s">
        <v>158</v>
      </c>
      <c r="EX6" s="178"/>
      <c r="EY6" s="169"/>
      <c r="EZ6" s="168" t="s">
        <v>159</v>
      </c>
      <c r="FA6" s="178"/>
      <c r="FB6" s="169"/>
      <c r="FC6" s="168" t="s">
        <v>160</v>
      </c>
      <c r="FD6" s="178"/>
      <c r="FE6" s="169"/>
      <c r="FF6" s="168" t="s">
        <v>161</v>
      </c>
      <c r="FG6" s="178"/>
      <c r="FH6" s="169"/>
      <c r="FI6" s="168" t="s">
        <v>162</v>
      </c>
      <c r="FJ6" s="178"/>
      <c r="FK6" s="169"/>
      <c r="FL6" s="168" t="s">
        <v>167</v>
      </c>
      <c r="FM6" s="178"/>
      <c r="FN6" s="169"/>
      <c r="FO6" s="168" t="s">
        <v>168</v>
      </c>
      <c r="FP6" s="178"/>
      <c r="FQ6" s="169"/>
      <c r="FR6" s="168" t="s">
        <v>423</v>
      </c>
      <c r="FS6" s="178"/>
      <c r="FT6" s="169"/>
      <c r="FU6" s="168" t="s">
        <v>424</v>
      </c>
      <c r="FV6" s="178"/>
      <c r="FW6" s="169"/>
      <c r="FX6" s="168" t="s">
        <v>425</v>
      </c>
      <c r="FY6" s="178"/>
      <c r="FZ6" s="169"/>
      <c r="GA6" s="168" t="s">
        <v>426</v>
      </c>
      <c r="GB6" s="178"/>
      <c r="GC6" s="169"/>
      <c r="GD6" s="168" t="s">
        <v>427</v>
      </c>
      <c r="GE6" s="178"/>
      <c r="GF6" s="169"/>
      <c r="GG6" s="168" t="s">
        <v>428</v>
      </c>
      <c r="GH6" s="178"/>
      <c r="GI6" s="169"/>
      <c r="GJ6" s="168" t="s">
        <v>1333</v>
      </c>
      <c r="GK6" s="178"/>
      <c r="GL6" s="169"/>
      <c r="GM6" s="168" t="s">
        <v>1334</v>
      </c>
      <c r="GN6" s="178"/>
      <c r="GO6" s="169"/>
      <c r="GP6" s="168" t="s">
        <v>1336</v>
      </c>
      <c r="GQ6" s="178"/>
      <c r="GR6" s="169"/>
      <c r="GS6" s="168" t="s">
        <v>1340</v>
      </c>
      <c r="GT6" s="178"/>
      <c r="GU6" s="169"/>
      <c r="GV6" s="168" t="s">
        <v>1346</v>
      </c>
      <c r="GW6" s="178"/>
      <c r="GX6" s="169"/>
      <c r="GY6" s="168" t="s">
        <v>1347</v>
      </c>
      <c r="GZ6" s="178"/>
      <c r="HA6" s="169"/>
      <c r="HB6" s="168" t="s">
        <v>1351</v>
      </c>
      <c r="HC6" s="178"/>
      <c r="HD6" s="169"/>
      <c r="HE6" s="168" t="s">
        <v>1352</v>
      </c>
      <c r="HF6" s="178"/>
      <c r="HG6" s="169"/>
      <c r="HH6" s="168" t="s">
        <v>1354</v>
      </c>
      <c r="HI6" s="178"/>
      <c r="HJ6" s="169"/>
      <c r="HK6" s="168" t="s">
        <v>1358</v>
      </c>
      <c r="HL6" s="178"/>
      <c r="HM6" s="169"/>
      <c r="HN6" s="168" t="s">
        <v>1360</v>
      </c>
      <c r="HO6" s="178"/>
      <c r="HP6" s="169"/>
      <c r="HQ6" s="168" t="s">
        <v>1363</v>
      </c>
      <c r="HR6" s="178"/>
      <c r="HS6" s="169"/>
      <c r="HT6" s="168" t="s">
        <v>1368</v>
      </c>
      <c r="HU6" s="178"/>
      <c r="HV6" s="169"/>
      <c r="HW6" s="168" t="s">
        <v>1369</v>
      </c>
      <c r="HX6" s="178"/>
      <c r="HY6" s="169"/>
      <c r="HZ6" s="168" t="s">
        <v>429</v>
      </c>
      <c r="IA6" s="178"/>
      <c r="IB6" s="169"/>
      <c r="IC6" s="168" t="s">
        <v>430</v>
      </c>
      <c r="ID6" s="178"/>
      <c r="IE6" s="169"/>
      <c r="IF6" s="168" t="s">
        <v>431</v>
      </c>
      <c r="IG6" s="178"/>
      <c r="IH6" s="169"/>
      <c r="II6" s="168" t="s">
        <v>432</v>
      </c>
      <c r="IJ6" s="178"/>
      <c r="IK6" s="169"/>
      <c r="IL6" s="168" t="s">
        <v>433</v>
      </c>
      <c r="IM6" s="178"/>
      <c r="IN6" s="169"/>
      <c r="IO6" s="168" t="s">
        <v>434</v>
      </c>
      <c r="IP6" s="178"/>
      <c r="IQ6" s="169"/>
      <c r="IR6" s="168" t="s">
        <v>435</v>
      </c>
      <c r="IS6" s="178"/>
      <c r="IT6" s="169"/>
    </row>
    <row r="7" spans="1:254" ht="120" customHeight="1">
      <c r="A7" s="184"/>
      <c r="B7" s="184"/>
      <c r="C7" s="180" t="s">
        <v>1225</v>
      </c>
      <c r="D7" s="182"/>
      <c r="E7" s="181"/>
      <c r="F7" s="180" t="s">
        <v>1228</v>
      </c>
      <c r="G7" s="182"/>
      <c r="H7" s="181"/>
      <c r="I7" s="180" t="s">
        <v>1229</v>
      </c>
      <c r="J7" s="182"/>
      <c r="K7" s="181"/>
      <c r="L7" s="180" t="s">
        <v>1233</v>
      </c>
      <c r="M7" s="182"/>
      <c r="N7" s="181"/>
      <c r="O7" s="180" t="s">
        <v>1234</v>
      </c>
      <c r="P7" s="182"/>
      <c r="Q7" s="181"/>
      <c r="R7" s="180" t="s">
        <v>1235</v>
      </c>
      <c r="S7" s="182"/>
      <c r="T7" s="181"/>
      <c r="U7" s="180" t="s">
        <v>614</v>
      </c>
      <c r="V7" s="182"/>
      <c r="W7" s="181"/>
      <c r="X7" s="180" t="s">
        <v>1386</v>
      </c>
      <c r="Y7" s="182"/>
      <c r="Z7" s="181"/>
      <c r="AA7" s="180" t="s">
        <v>617</v>
      </c>
      <c r="AB7" s="182"/>
      <c r="AC7" s="181"/>
      <c r="AD7" s="180" t="s">
        <v>1241</v>
      </c>
      <c r="AE7" s="182"/>
      <c r="AF7" s="181"/>
      <c r="AG7" s="180" t="s">
        <v>1242</v>
      </c>
      <c r="AH7" s="182"/>
      <c r="AI7" s="181"/>
      <c r="AJ7" s="180" t="s">
        <v>1246</v>
      </c>
      <c r="AK7" s="182"/>
      <c r="AL7" s="181"/>
      <c r="AM7" s="180" t="s">
        <v>1248</v>
      </c>
      <c r="AN7" s="182"/>
      <c r="AO7" s="181"/>
      <c r="AP7" s="180" t="s">
        <v>624</v>
      </c>
      <c r="AQ7" s="182"/>
      <c r="AR7" s="181"/>
      <c r="AS7" s="180" t="s">
        <v>1250</v>
      </c>
      <c r="AT7" s="182"/>
      <c r="AU7" s="181"/>
      <c r="AV7" s="180" t="s">
        <v>1251</v>
      </c>
      <c r="AW7" s="182"/>
      <c r="AX7" s="181"/>
      <c r="AY7" s="180" t="s">
        <v>630</v>
      </c>
      <c r="AZ7" s="182"/>
      <c r="BA7" s="181"/>
      <c r="BB7" s="180" t="s">
        <v>1252</v>
      </c>
      <c r="BC7" s="182"/>
      <c r="BD7" s="181"/>
      <c r="BE7" s="180" t="s">
        <v>1253</v>
      </c>
      <c r="BF7" s="182"/>
      <c r="BG7" s="181"/>
      <c r="BH7" s="180" t="s">
        <v>1254</v>
      </c>
      <c r="BI7" s="182"/>
      <c r="BJ7" s="181"/>
      <c r="BK7" s="180" t="s">
        <v>1260</v>
      </c>
      <c r="BL7" s="182"/>
      <c r="BM7" s="181"/>
      <c r="BN7" s="180" t="s">
        <v>1256</v>
      </c>
      <c r="BO7" s="182"/>
      <c r="BP7" s="181"/>
      <c r="BQ7" s="180" t="s">
        <v>1257</v>
      </c>
      <c r="BR7" s="182"/>
      <c r="BS7" s="181"/>
      <c r="BT7" s="180" t="s">
        <v>645</v>
      </c>
      <c r="BU7" s="182"/>
      <c r="BV7" s="181"/>
      <c r="BW7" s="180" t="s">
        <v>1265</v>
      </c>
      <c r="BX7" s="182"/>
      <c r="BY7" s="181"/>
      <c r="BZ7" s="180" t="s">
        <v>648</v>
      </c>
      <c r="CA7" s="182"/>
      <c r="CB7" s="181"/>
      <c r="CC7" s="180" t="s">
        <v>651</v>
      </c>
      <c r="CD7" s="182"/>
      <c r="CE7" s="181"/>
      <c r="CF7" s="180" t="s">
        <v>1268</v>
      </c>
      <c r="CG7" s="182"/>
      <c r="CH7" s="181"/>
      <c r="CI7" s="180" t="s">
        <v>1272</v>
      </c>
      <c r="CJ7" s="182"/>
      <c r="CK7" s="181"/>
      <c r="CL7" s="180" t="s">
        <v>1273</v>
      </c>
      <c r="CM7" s="182"/>
      <c r="CN7" s="181"/>
      <c r="CO7" s="180" t="s">
        <v>1274</v>
      </c>
      <c r="CP7" s="182"/>
      <c r="CQ7" s="181"/>
      <c r="CR7" s="180" t="s">
        <v>1275</v>
      </c>
      <c r="CS7" s="182"/>
      <c r="CT7" s="181"/>
      <c r="CU7" s="180" t="s">
        <v>1276</v>
      </c>
      <c r="CV7" s="182"/>
      <c r="CW7" s="181"/>
      <c r="CX7" s="180" t="s">
        <v>1277</v>
      </c>
      <c r="CY7" s="182"/>
      <c r="CZ7" s="181"/>
      <c r="DA7" s="180" t="s">
        <v>661</v>
      </c>
      <c r="DB7" s="182"/>
      <c r="DC7" s="181"/>
      <c r="DD7" s="180" t="s">
        <v>1282</v>
      </c>
      <c r="DE7" s="182"/>
      <c r="DF7" s="181"/>
      <c r="DG7" s="180" t="s">
        <v>1283</v>
      </c>
      <c r="DH7" s="182"/>
      <c r="DI7" s="181"/>
      <c r="DJ7" s="180" t="s">
        <v>1287</v>
      </c>
      <c r="DK7" s="182"/>
      <c r="DL7" s="181"/>
      <c r="DM7" s="180" t="s">
        <v>674</v>
      </c>
      <c r="DN7" s="182"/>
      <c r="DO7" s="181"/>
      <c r="DP7" s="180" t="s">
        <v>677</v>
      </c>
      <c r="DQ7" s="182"/>
      <c r="DR7" s="181"/>
      <c r="DS7" s="180" t="s">
        <v>1289</v>
      </c>
      <c r="DT7" s="182"/>
      <c r="DU7" s="181"/>
      <c r="DV7" s="180" t="s">
        <v>651</v>
      </c>
      <c r="DW7" s="182"/>
      <c r="DX7" s="181"/>
      <c r="DY7" s="180" t="s">
        <v>1294</v>
      </c>
      <c r="DZ7" s="182"/>
      <c r="EA7" s="181"/>
      <c r="EB7" s="180" t="s">
        <v>1295</v>
      </c>
      <c r="EC7" s="182"/>
      <c r="ED7" s="181"/>
      <c r="EE7" s="180" t="s">
        <v>686</v>
      </c>
      <c r="EF7" s="182"/>
      <c r="EG7" s="181"/>
      <c r="EH7" s="180" t="s">
        <v>1298</v>
      </c>
      <c r="EI7" s="182"/>
      <c r="EJ7" s="181"/>
      <c r="EK7" s="180" t="s">
        <v>690</v>
      </c>
      <c r="EL7" s="182"/>
      <c r="EM7" s="181"/>
      <c r="EN7" s="180" t="s">
        <v>691</v>
      </c>
      <c r="EO7" s="182"/>
      <c r="EP7" s="181"/>
      <c r="EQ7" s="180" t="s">
        <v>1301</v>
      </c>
      <c r="ER7" s="182"/>
      <c r="ES7" s="181"/>
      <c r="ET7" s="180" t="s">
        <v>1302</v>
      </c>
      <c r="EU7" s="182"/>
      <c r="EV7" s="181"/>
      <c r="EW7" s="180" t="s">
        <v>1303</v>
      </c>
      <c r="EX7" s="182"/>
      <c r="EY7" s="181"/>
      <c r="EZ7" s="180" t="s">
        <v>1304</v>
      </c>
      <c r="FA7" s="182"/>
      <c r="FB7" s="181"/>
      <c r="FC7" s="180" t="s">
        <v>1306</v>
      </c>
      <c r="FD7" s="182"/>
      <c r="FE7" s="181"/>
      <c r="FF7" s="180" t="s">
        <v>1313</v>
      </c>
      <c r="FG7" s="182"/>
      <c r="FH7" s="181"/>
      <c r="FI7" s="180" t="s">
        <v>1310</v>
      </c>
      <c r="FJ7" s="182"/>
      <c r="FK7" s="181"/>
      <c r="FL7" s="180" t="s">
        <v>1311</v>
      </c>
      <c r="FM7" s="182"/>
      <c r="FN7" s="181"/>
      <c r="FO7" s="180" t="s">
        <v>709</v>
      </c>
      <c r="FP7" s="182"/>
      <c r="FQ7" s="181"/>
      <c r="FR7" s="180" t="s">
        <v>1318</v>
      </c>
      <c r="FS7" s="182"/>
      <c r="FT7" s="181"/>
      <c r="FU7" s="180" t="s">
        <v>1320</v>
      </c>
      <c r="FV7" s="182"/>
      <c r="FW7" s="181"/>
      <c r="FX7" s="180" t="s">
        <v>714</v>
      </c>
      <c r="FY7" s="182"/>
      <c r="FZ7" s="181"/>
      <c r="GA7" s="180" t="s">
        <v>1322</v>
      </c>
      <c r="GB7" s="182"/>
      <c r="GC7" s="181"/>
      <c r="GD7" s="180" t="s">
        <v>1324</v>
      </c>
      <c r="GE7" s="182"/>
      <c r="GF7" s="181"/>
      <c r="GG7" s="180" t="s">
        <v>1328</v>
      </c>
      <c r="GH7" s="182"/>
      <c r="GI7" s="181"/>
      <c r="GJ7" s="180" t="s">
        <v>1329</v>
      </c>
      <c r="GK7" s="182"/>
      <c r="GL7" s="181"/>
      <c r="GM7" s="180" t="s">
        <v>722</v>
      </c>
      <c r="GN7" s="182"/>
      <c r="GO7" s="181"/>
      <c r="GP7" s="180" t="s">
        <v>1335</v>
      </c>
      <c r="GQ7" s="182"/>
      <c r="GR7" s="181"/>
      <c r="GS7" s="180" t="s">
        <v>1341</v>
      </c>
      <c r="GT7" s="182"/>
      <c r="GU7" s="181"/>
      <c r="GV7" s="180" t="s">
        <v>1342</v>
      </c>
      <c r="GW7" s="182"/>
      <c r="GX7" s="181"/>
      <c r="GY7" s="180" t="s">
        <v>727</v>
      </c>
      <c r="GZ7" s="182"/>
      <c r="HA7" s="181"/>
      <c r="HB7" s="180" t="s">
        <v>728</v>
      </c>
      <c r="HC7" s="182"/>
      <c r="HD7" s="181"/>
      <c r="HE7" s="180" t="s">
        <v>731</v>
      </c>
      <c r="HF7" s="182"/>
      <c r="HG7" s="181"/>
      <c r="HH7" s="180" t="s">
        <v>1353</v>
      </c>
      <c r="HI7" s="182"/>
      <c r="HJ7" s="181"/>
      <c r="HK7" s="180" t="s">
        <v>1359</v>
      </c>
      <c r="HL7" s="182"/>
      <c r="HM7" s="181"/>
      <c r="HN7" s="180" t="s">
        <v>1361</v>
      </c>
      <c r="HO7" s="182"/>
      <c r="HP7" s="181"/>
      <c r="HQ7" s="180" t="s">
        <v>1364</v>
      </c>
      <c r="HR7" s="182"/>
      <c r="HS7" s="181"/>
      <c r="HT7" s="180" t="s">
        <v>740</v>
      </c>
      <c r="HU7" s="182"/>
      <c r="HV7" s="181"/>
      <c r="HW7" s="180" t="s">
        <v>602</v>
      </c>
      <c r="HX7" s="182"/>
      <c r="HY7" s="181"/>
      <c r="HZ7" s="180" t="s">
        <v>1370</v>
      </c>
      <c r="IA7" s="182"/>
      <c r="IB7" s="181"/>
      <c r="IC7" s="180" t="s">
        <v>1373</v>
      </c>
      <c r="ID7" s="182"/>
      <c r="IE7" s="181"/>
      <c r="IF7" s="180" t="s">
        <v>746</v>
      </c>
      <c r="IG7" s="182"/>
      <c r="IH7" s="181"/>
      <c r="II7" s="180" t="s">
        <v>1377</v>
      </c>
      <c r="IJ7" s="182"/>
      <c r="IK7" s="181"/>
      <c r="IL7" s="180" t="s">
        <v>1378</v>
      </c>
      <c r="IM7" s="182"/>
      <c r="IN7" s="181"/>
      <c r="IO7" s="180" t="s">
        <v>1382</v>
      </c>
      <c r="IP7" s="182"/>
      <c r="IQ7" s="181"/>
      <c r="IR7" s="180" t="s">
        <v>750</v>
      </c>
      <c r="IS7" s="182"/>
      <c r="IT7" s="181"/>
    </row>
    <row r="8" spans="1:254" ht="169.5" customHeight="1">
      <c r="A8" s="185"/>
      <c r="B8" s="185"/>
      <c r="C8" s="61" t="s">
        <v>793</v>
      </c>
      <c r="D8" s="61" t="s">
        <v>1226</v>
      </c>
      <c r="E8" s="61" t="s">
        <v>1227</v>
      </c>
      <c r="F8" s="61" t="s">
        <v>607</v>
      </c>
      <c r="G8" s="61" t="s">
        <v>608</v>
      </c>
      <c r="H8" s="61" t="s">
        <v>609</v>
      </c>
      <c r="I8" s="61" t="s">
        <v>1230</v>
      </c>
      <c r="J8" s="61" t="s">
        <v>1231</v>
      </c>
      <c r="K8" s="61" t="s">
        <v>1232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1236</v>
      </c>
      <c r="X8" s="61" t="s">
        <v>216</v>
      </c>
      <c r="Y8" s="61" t="s">
        <v>616</v>
      </c>
      <c r="Z8" s="61" t="s">
        <v>476</v>
      </c>
      <c r="AA8" s="61" t="s">
        <v>1237</v>
      </c>
      <c r="AB8" s="61" t="s">
        <v>1238</v>
      </c>
      <c r="AC8" s="61" t="s">
        <v>1239</v>
      </c>
      <c r="AD8" s="61" t="s">
        <v>235</v>
      </c>
      <c r="AE8" s="61" t="s">
        <v>530</v>
      </c>
      <c r="AF8" s="61" t="s">
        <v>204</v>
      </c>
      <c r="AG8" s="61" t="s">
        <v>1243</v>
      </c>
      <c r="AH8" s="61" t="s">
        <v>1244</v>
      </c>
      <c r="AI8" s="61" t="s">
        <v>1245</v>
      </c>
      <c r="AJ8" s="61" t="s">
        <v>622</v>
      </c>
      <c r="AK8" s="61" t="s">
        <v>1247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1394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1261</v>
      </c>
      <c r="BL8" s="65" t="s">
        <v>1262</v>
      </c>
      <c r="BM8" s="65" t="s">
        <v>1263</v>
      </c>
      <c r="BN8" s="61" t="s">
        <v>642</v>
      </c>
      <c r="BO8" s="61" t="s">
        <v>643</v>
      </c>
      <c r="BP8" s="61" t="s">
        <v>644</v>
      </c>
      <c r="BQ8" s="61" t="s">
        <v>1257</v>
      </c>
      <c r="BR8" s="61" t="s">
        <v>1258</v>
      </c>
      <c r="BS8" s="61" t="s">
        <v>1259</v>
      </c>
      <c r="BT8" s="61" t="s">
        <v>646</v>
      </c>
      <c r="BU8" s="61" t="s">
        <v>1264</v>
      </c>
      <c r="BV8" s="61" t="s">
        <v>647</v>
      </c>
      <c r="BW8" s="61" t="s">
        <v>556</v>
      </c>
      <c r="BX8" s="61" t="s">
        <v>1266</v>
      </c>
      <c r="BY8" s="61" t="s">
        <v>558</v>
      </c>
      <c r="BZ8" s="61" t="s">
        <v>649</v>
      </c>
      <c r="CA8" s="61" t="s">
        <v>650</v>
      </c>
      <c r="CB8" s="61" t="s">
        <v>1267</v>
      </c>
      <c r="CC8" s="61" t="s">
        <v>651</v>
      </c>
      <c r="CD8" s="61" t="s">
        <v>652</v>
      </c>
      <c r="CE8" s="61" t="s">
        <v>653</v>
      </c>
      <c r="CF8" s="61" t="s">
        <v>1269</v>
      </c>
      <c r="CG8" s="61" t="s">
        <v>1270</v>
      </c>
      <c r="CH8" s="61" t="s">
        <v>1271</v>
      </c>
      <c r="CI8" s="61" t="s">
        <v>200</v>
      </c>
      <c r="CJ8" s="61" t="s">
        <v>654</v>
      </c>
      <c r="CK8" s="61" t="s">
        <v>655</v>
      </c>
      <c r="CL8" s="61" t="s">
        <v>1395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1278</v>
      </c>
      <c r="DA8" s="61" t="s">
        <v>1279</v>
      </c>
      <c r="DB8" s="61" t="s">
        <v>1280</v>
      </c>
      <c r="DC8" s="61" t="s">
        <v>1281</v>
      </c>
      <c r="DD8" s="61" t="s">
        <v>668</v>
      </c>
      <c r="DE8" s="61" t="s">
        <v>669</v>
      </c>
      <c r="DF8" s="61" t="s">
        <v>670</v>
      </c>
      <c r="DG8" s="61" t="s">
        <v>1284</v>
      </c>
      <c r="DH8" s="61" t="s">
        <v>1285</v>
      </c>
      <c r="DI8" s="61" t="s">
        <v>1286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1288</v>
      </c>
      <c r="DS8" s="61" t="s">
        <v>1290</v>
      </c>
      <c r="DT8" s="61" t="s">
        <v>1291</v>
      </c>
      <c r="DU8" s="61" t="s">
        <v>1292</v>
      </c>
      <c r="DV8" s="61" t="s">
        <v>651</v>
      </c>
      <c r="DW8" s="61" t="s">
        <v>1293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1396</v>
      </c>
      <c r="EF8" s="61" t="s">
        <v>1296</v>
      </c>
      <c r="EG8" s="61" t="s">
        <v>1297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1299</v>
      </c>
      <c r="EM8" s="61" t="s">
        <v>1300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1397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1305</v>
      </c>
      <c r="FC8" s="61" t="s">
        <v>1307</v>
      </c>
      <c r="FD8" s="61" t="s">
        <v>1308</v>
      </c>
      <c r="FE8" s="61" t="s">
        <v>1309</v>
      </c>
      <c r="FF8" s="61" t="s">
        <v>705</v>
      </c>
      <c r="FG8" s="61" t="s">
        <v>1314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1312</v>
      </c>
      <c r="FO8" s="61" t="s">
        <v>1315</v>
      </c>
      <c r="FP8" s="61" t="s">
        <v>1316</v>
      </c>
      <c r="FQ8" s="61" t="s">
        <v>1317</v>
      </c>
      <c r="FR8" s="61" t="s">
        <v>710</v>
      </c>
      <c r="FS8" s="61" t="s">
        <v>711</v>
      </c>
      <c r="FT8" s="61" t="s">
        <v>1319</v>
      </c>
      <c r="FU8" s="61" t="s">
        <v>712</v>
      </c>
      <c r="FV8" s="61" t="s">
        <v>713</v>
      </c>
      <c r="FW8" s="61" t="s">
        <v>1321</v>
      </c>
      <c r="FX8" s="61" t="s">
        <v>1391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1323</v>
      </c>
      <c r="GD8" s="61" t="s">
        <v>1325</v>
      </c>
      <c r="GE8" s="61" t="s">
        <v>1326</v>
      </c>
      <c r="GF8" s="61" t="s">
        <v>1327</v>
      </c>
      <c r="GG8" s="61" t="s">
        <v>719</v>
      </c>
      <c r="GH8" s="61" t="s">
        <v>720</v>
      </c>
      <c r="GI8" s="61" t="s">
        <v>721</v>
      </c>
      <c r="GJ8" s="61" t="s">
        <v>1330</v>
      </c>
      <c r="GK8" s="61" t="s">
        <v>1331</v>
      </c>
      <c r="GL8" s="61" t="s">
        <v>1332</v>
      </c>
      <c r="GM8" s="61" t="s">
        <v>722</v>
      </c>
      <c r="GN8" s="61" t="s">
        <v>723</v>
      </c>
      <c r="GO8" s="61" t="s">
        <v>724</v>
      </c>
      <c r="GP8" s="61" t="s">
        <v>1337</v>
      </c>
      <c r="GQ8" s="61" t="s">
        <v>1338</v>
      </c>
      <c r="GR8" s="61" t="s">
        <v>1339</v>
      </c>
      <c r="GS8" s="61" t="s">
        <v>1398</v>
      </c>
      <c r="GT8" s="61" t="s">
        <v>725</v>
      </c>
      <c r="GU8" s="61" t="s">
        <v>726</v>
      </c>
      <c r="GV8" s="61" t="s">
        <v>1343</v>
      </c>
      <c r="GW8" s="61" t="s">
        <v>1344</v>
      </c>
      <c r="GX8" s="61" t="s">
        <v>1345</v>
      </c>
      <c r="GY8" s="61" t="s">
        <v>1348</v>
      </c>
      <c r="GZ8" s="61" t="s">
        <v>1349</v>
      </c>
      <c r="HA8" s="61" t="s">
        <v>1350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1355</v>
      </c>
      <c r="HI8" s="61" t="s">
        <v>1356</v>
      </c>
      <c r="HJ8" s="61" t="s">
        <v>1357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1362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1365</v>
      </c>
      <c r="HU8" s="61" t="s">
        <v>1366</v>
      </c>
      <c r="HV8" s="61" t="s">
        <v>1367</v>
      </c>
      <c r="HW8" s="61" t="s">
        <v>602</v>
      </c>
      <c r="HX8" s="61" t="s">
        <v>744</v>
      </c>
      <c r="HY8" s="61" t="s">
        <v>745</v>
      </c>
      <c r="HZ8" s="61" t="s">
        <v>1370</v>
      </c>
      <c r="IA8" s="61" t="s">
        <v>1371</v>
      </c>
      <c r="IB8" s="61" t="s">
        <v>1372</v>
      </c>
      <c r="IC8" s="61" t="s">
        <v>1374</v>
      </c>
      <c r="ID8" s="61" t="s">
        <v>1375</v>
      </c>
      <c r="IE8" s="61" t="s">
        <v>1376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1379</v>
      </c>
      <c r="IM8" s="61" t="s">
        <v>1380</v>
      </c>
      <c r="IN8" s="61" t="s">
        <v>1381</v>
      </c>
      <c r="IO8" s="61" t="s">
        <v>1383</v>
      </c>
      <c r="IP8" s="61" t="s">
        <v>1384</v>
      </c>
      <c r="IQ8" s="61" t="s">
        <v>1385</v>
      </c>
      <c r="IR8" s="61" t="s">
        <v>751</v>
      </c>
      <c r="IS8" s="61" t="s">
        <v>752</v>
      </c>
      <c r="IT8" s="61" t="s">
        <v>753</v>
      </c>
    </row>
    <row r="9" spans="1:254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>
      <c r="A34" s="149" t="s">
        <v>171</v>
      </c>
      <c r="B34" s="15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80" t="s">
        <v>783</v>
      </c>
      <c r="B35" s="1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7" t="s">
        <v>1389</v>
      </c>
      <c r="C37" s="147"/>
      <c r="D37" s="147"/>
      <c r="E37" s="147"/>
      <c r="F37" s="49"/>
      <c r="G37" s="49"/>
      <c r="H37" s="49"/>
      <c r="I37" s="49"/>
      <c r="J37" s="49"/>
      <c r="K37" s="49"/>
    </row>
    <row r="38" spans="1:254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>
      <c r="B42" s="50"/>
      <c r="C42" s="50"/>
      <c r="D42" s="179" t="s">
        <v>322</v>
      </c>
      <c r="E42" s="179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3">
        <f>G43/100*25</f>
        <v>0</v>
      </c>
      <c r="G43" s="51">
        <f>(AS35+AV35+AY35+BB35+BE35+BH35+BK35)/7</f>
        <v>0</v>
      </c>
      <c r="H43" s="43">
        <f>I43/100*25</f>
        <v>0</v>
      </c>
      <c r="I43" s="51">
        <f>(BN35+BQ35+BT35+BW35+BZ35+CC35+CF35)/7</f>
        <v>0</v>
      </c>
      <c r="J43" s="43">
        <f>K43/100*25</f>
        <v>0</v>
      </c>
      <c r="K43" s="51">
        <f>(CI35+CL35+CO35+CR35+CU35+CX35+DA35)/7</f>
        <v>0</v>
      </c>
    </row>
    <row r="44" spans="1:254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3">
        <f>G44/100*25</f>
        <v>0</v>
      </c>
      <c r="G44" s="51">
        <f>(AT35+AW35+AZ35+BC35+BF35+BI35+BL35)/7</f>
        <v>0</v>
      </c>
      <c r="H44" s="43">
        <f>I44/100*25</f>
        <v>0</v>
      </c>
      <c r="I44" s="51">
        <f>(BO35+BR35+BU35+BX35+CA35+CD35+CG35)/7</f>
        <v>0</v>
      </c>
      <c r="J44" s="43">
        <f>K44/100*25</f>
        <v>0</v>
      </c>
      <c r="K44" s="51">
        <f>(CJ35+CM35+CP35+CS35+CV35+CY35+DB35)/7</f>
        <v>0</v>
      </c>
    </row>
    <row r="45" spans="1:254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3">
        <f>G45/100*25</f>
        <v>0</v>
      </c>
      <c r="G45" s="51">
        <f>(AU35+AX35+BA35+BD35+BG35+BJ35+BM35)/7</f>
        <v>0</v>
      </c>
      <c r="H45" s="43">
        <f>I45/100*25</f>
        <v>0</v>
      </c>
      <c r="I45" s="51">
        <f>(BP35+BS35+BV35+BY35+CB35+CE35+CH35)/7</f>
        <v>0</v>
      </c>
      <c r="J45" s="43">
        <f>K45/100*25</f>
        <v>0</v>
      </c>
      <c r="K45" s="51">
        <f>(CK35+CN35+CQ35+CT35+CW35+CZ35+DC35)/7</f>
        <v>0</v>
      </c>
    </row>
    <row r="46" spans="1:254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>
      <c r="B51" s="50"/>
      <c r="C51" s="50"/>
      <c r="D51" s="179" t="s">
        <v>330</v>
      </c>
      <c r="E51" s="179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8" t="s">
        <v>43</v>
      </c>
      <c r="M51" s="148"/>
    </row>
    <row r="52" spans="2:13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3">
        <f>G52/100*25</f>
        <v>0</v>
      </c>
      <c r="G52" s="51">
        <f>(ET35+EW35+EZ35+FC35+FF35+FI35+FL35)/7</f>
        <v>0</v>
      </c>
      <c r="H52" s="43">
        <f>I52/100*25</f>
        <v>0</v>
      </c>
      <c r="I52" s="51">
        <f>(FO35+FR35+FU35+FX35+GA35+GD35+GG35)/7</f>
        <v>0</v>
      </c>
      <c r="J52" s="43">
        <f>K52/100*25</f>
        <v>0</v>
      </c>
      <c r="K52" s="51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3">
        <f>G53/100*25</f>
        <v>0</v>
      </c>
      <c r="G53" s="51">
        <f>(EU35+EX35+FA35+FD35+FG35+FJ35+FM35)/7</f>
        <v>0</v>
      </c>
      <c r="H53" s="43">
        <f>I53/100*25</f>
        <v>0</v>
      </c>
      <c r="I53" s="51">
        <f>(FP35+FS35+FV35+FY35+GB35+GE35+GH35)/7</f>
        <v>0</v>
      </c>
      <c r="J53" s="43">
        <f>K53/100*25</f>
        <v>0</v>
      </c>
      <c r="K53" s="51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3">
        <f>G54/100*25</f>
        <v>0</v>
      </c>
      <c r="G54" s="51">
        <f>(EV35+EY35+FB35+FE35+FH35+FK35+FN35)/7</f>
        <v>0</v>
      </c>
      <c r="H54" s="43">
        <f>I54/100*25</f>
        <v>0</v>
      </c>
      <c r="I54" s="51">
        <f>(FQ35+FT35+FW35+FZ35+GC35+GF35+GI35)/7</f>
        <v>0</v>
      </c>
      <c r="J54" s="43">
        <f>K54/100*25</f>
        <v>0</v>
      </c>
      <c r="K54" s="51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2025-09-08T08:17:48Z</dcterms:modified>
</cp:coreProperties>
</file>